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640" windowHeight="9990" tabRatio="805"/>
  </bookViews>
  <sheets>
    <sheet name="SCP거더 견적서" sheetId="16" r:id="rId1"/>
    <sheet name="내역서" sheetId="19" r:id="rId2"/>
  </sheets>
  <externalReferences>
    <externalReference r:id="rId3"/>
    <externalReference r:id="rId4"/>
  </externalReferences>
  <definedNames>
    <definedName name="__A100000">#REF!</definedName>
    <definedName name="__A900000">#REF!</definedName>
    <definedName name="_33P3_" hidden="1">{#N/A,#N/A,FALSE,"배수1"}</definedName>
    <definedName name="_35P4_" hidden="1">{#N/A,#N/A,FALSE,"혼합골재"}</definedName>
    <definedName name="_37P5_" hidden="1">{#N/A,#N/A,FALSE,"배수1"}</definedName>
    <definedName name="_39P6_" hidden="1">{#N/A,#N/A,FALSE,"2~8번"}</definedName>
    <definedName name="_43S3_" hidden="1">{#N/A,#N/A,FALSE,"포장2"}</definedName>
    <definedName name="_A100000">#REF!</definedName>
    <definedName name="_A900000">#REF!</definedName>
    <definedName name="_Fill" hidden="1">[1]대운산출!#REF!</definedName>
    <definedName name="_xlnm._FilterDatabase" hidden="1">#REF!</definedName>
    <definedName name="_Key1" hidden="1">#REF!</definedName>
    <definedName name="_Key2" hidden="1">#REF!</definedName>
    <definedName name="_kfkf" hidden="1">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_woogi" hidden="1">#REF!</definedName>
    <definedName name="_woogi2" hidden="1">#REF!</definedName>
    <definedName name="_woogi24" hidden="1">#REF!</definedName>
    <definedName name="_woogi3" hidden="1">#REF!</definedName>
    <definedName name="_재ㅐ햐" hidden="1">#REF!</definedName>
    <definedName name="A" hidden="1">#REF!</definedName>
    <definedName name="aaaaa" hidden="1">{#N/A,#N/A,FALSE,"조골재"}</definedName>
    <definedName name="aaaaaa" hidden="1">{#N/A,#N/A,FALSE,"속도"}</definedName>
    <definedName name="aaaaaaaaaa" hidden="1">{#N/A,#N/A,FALSE,"운반시간"}</definedName>
    <definedName name="anscount" hidden="1">1</definedName>
    <definedName name="bbb" hidden="1">{#N/A,#N/A,FALSE,"조골재"}</definedName>
    <definedName name="bnn" hidden="1">{#N/A,#N/A,FALSE,"조골재"}</definedName>
    <definedName name="dataww" hidden="1">#REF!</definedName>
    <definedName name="DFASFD" hidden="1">{#N/A,#N/A,FALSE,"골재소요량";#N/A,#N/A,FALSE,"골재소요량"}</definedName>
    <definedName name="DFDASFGDASG" hidden="1">{#N/A,#N/A,FALSE,"단가표지"}</definedName>
    <definedName name="DFDF" hidden="1">{#N/A,#N/A,FALSE,"조골재"}</definedName>
    <definedName name="dfdfdf" hidden="1">{#N/A,#N/A,FALSE,"조골재"}</definedName>
    <definedName name="DFDSADFADSF" hidden="1">{#N/A,#N/A,FALSE,"2~8번"}</definedName>
    <definedName name="DFDSAFDFD" hidden="1">{#N/A,#N/A,FALSE,"부대1"}</definedName>
    <definedName name="DFDSAFSFG" hidden="1">{#N/A,#N/A,FALSE,"구조2"}</definedName>
    <definedName name="DFDSAGFDSAG" hidden="1">{#N/A,#N/A,FALSE,"혼합골재"}</definedName>
    <definedName name="DFDSFD" hidden="1">{#N/A,#N/A,FALSE,"속도"}</definedName>
    <definedName name="DFDSFDFDFD" hidden="1">{#N/A,#N/A,FALSE,"구조1"}</definedName>
    <definedName name="DFDSFDS" hidden="1">{#N/A,#N/A,FALSE,"부대2"}</definedName>
    <definedName name="DFDSSF" hidden="1">{#N/A,#N/A,FALSE,"이정표"}</definedName>
    <definedName name="DFGADSGAFDG" hidden="1">{#N/A,#N/A,FALSE,"운반시간"}</definedName>
    <definedName name="dgfgf" hidden="1">{#N/A,#N/A,FALSE,"2~8번"}</definedName>
    <definedName name="dkdkdkdkd" hidden="1">{#N/A,#N/A,FALSE,"명세표"}</definedName>
    <definedName name="dns" hidden="1">{#N/A,#N/A,FALSE,"운반시간"}</definedName>
    <definedName name="dsaf" hidden="1">{#N/A,#N/A,FALSE,"조골재"}</definedName>
    <definedName name="DSF" hidden="1">{#N/A,#N/A,FALSE,"골재소요량";#N/A,#N/A,FALSE,"골재소요량"}</definedName>
    <definedName name="DSSDS" hidden="1">{#N/A,#N/A,FALSE,"명세표"}</definedName>
    <definedName name="eee" hidden="1">{#N/A,#N/A,FALSE,"2~8번"}</definedName>
    <definedName name="FDGDFAGFD" hidden="1">{#N/A,#N/A,FALSE,"포장1";#N/A,#N/A,FALSE,"포장1"}</definedName>
    <definedName name="fdgfdg" hidden="1">{#N/A,#N/A,FALSE,"2~8번"}</definedName>
    <definedName name="fdgfgf" hidden="1">{#N/A,#N/A,FALSE,"운반시간"}</definedName>
    <definedName name="fdsa" hidden="1">{#N/A,#N/A,FALSE,"명세표"}</definedName>
    <definedName name="ffffff" hidden="1">{#N/A,#N/A,FALSE,"조골재"}</definedName>
    <definedName name="FGDAG" hidden="1">{#N/A,#N/A,FALSE,"포장2"}</definedName>
    <definedName name="FGDAGFG" hidden="1">{#N/A,#N/A,FALSE,"혼합골재"}</definedName>
    <definedName name="fgfadgf" hidden="1">{#N/A,#N/A,FALSE,"혼합골재"}</definedName>
    <definedName name="FGFDG" hidden="1">{#N/A,#N/A,FALSE,"표지목차"}</definedName>
    <definedName name="fgfdgffff" hidden="1">{#N/A,#N/A,FALSE,"부대2"}</definedName>
    <definedName name="fgfdsgdfg" hidden="1">{#N/A,#N/A,FALSE,"혼합골재"}</definedName>
    <definedName name="fgfg" hidden="1">{#N/A,#N/A,FALSE,"2~8번"}</definedName>
    <definedName name="fgfgfg" hidden="1">{#N/A,#N/A,FALSE,"골재소요량";#N/A,#N/A,FALSE,"골재소요량"}</definedName>
    <definedName name="fghfdagfd" hidden="1">{#N/A,#N/A,FALSE,"표지목차"}</definedName>
    <definedName name="fhddg" hidden="1">{#N/A,#N/A,FALSE,"부대1"}</definedName>
    <definedName name="gfgfg" hidden="1">{#N/A,#N/A,FALSE,"골재소요량";#N/A,#N/A,FALSE,"골재소요량"}</definedName>
    <definedName name="GFGFHGFHF" hidden="1">{#N/A,#N/A,FALSE,"토공2"}</definedName>
    <definedName name="gfhgh" hidden="1">{#N/A,#N/A,FALSE,"배수2"}</definedName>
    <definedName name="ggfhgfshgh" hidden="1">{#N/A,#N/A,FALSE,"포장2"}</definedName>
    <definedName name="ggggg" hidden="1">{#N/A,#N/A,FALSE,"구조1"}</definedName>
    <definedName name="ghgfh" hidden="1">{#N/A,#N/A,FALSE,"포장2"}</definedName>
    <definedName name="GJHGLI" hidden="1">{#N/A,#N/A,FALSE,"포장1";#N/A,#N/A,FALSE,"포장1"}</definedName>
    <definedName name="hgd" hidden="1">{#N/A,#N/A,FALSE,"배수2"}</definedName>
    <definedName name="hgh" hidden="1">{#N/A,#N/A,FALSE,"단가표지"}</definedName>
    <definedName name="hghg" hidden="1">{#N/A,#N/A,FALSE,"운반시간"}</definedName>
    <definedName name="hh" hidden="1">{#N/A,#N/A,FALSE,"명세표"}</definedName>
    <definedName name="hkj" hidden="1">{#N/A,#N/A,FALSE,"혼합골재"}</definedName>
    <definedName name="IOIOIOIO" hidden="1">{#N/A,#N/A,FALSE,"표지목차"}</definedName>
    <definedName name="jhjg" hidden="1">{#N/A,#N/A,FALSE,"조골재"}</definedName>
    <definedName name="jhjh" hidden="1">{#N/A,#N/A,FALSE,"표지목차"}</definedName>
    <definedName name="JKJKJKJK" hidden="1">{#N/A,#N/A,FALSE,"포장1";#N/A,#N/A,FALSE,"포장1"}</definedName>
    <definedName name="khl" hidden="1">{#N/A,#N/A,FALSE,"2~8번"}</definedName>
    <definedName name="KLLKLKLK" hidden="1">{#N/A,#N/A,FALSE,"포장2"}</definedName>
    <definedName name="ktf" hidden="1">#REF!</definedName>
    <definedName name="kty" hidden="1">#REF!</definedName>
    <definedName name="L형측" hidden="1">{#N/A,#N/A,FALSE,"표지목차"}</definedName>
    <definedName name="ODD" hidden="1">{#N/A,#N/A,FALSE,"명세표"}</definedName>
    <definedName name="OH" hidden="1">{#N/A,#N/A,FALSE,"명세표"}</definedName>
    <definedName name="OHH" hidden="1">{#N/A,#N/A,FALSE,"명세표"}</definedName>
    <definedName name="_xlnm.Print_Area" localSheetId="0">'SCP거더 견적서'!$A$1:$K$38</definedName>
    <definedName name="_xlnm.Print_Area">#REF!</definedName>
    <definedName name="_xlnm.Print_Titles" localSheetId="0">'SCP거더 견적서'!#REF!</definedName>
    <definedName name="_xlnm.Print_Titles" localSheetId="1">내역서!$A$1:$IV$3</definedName>
    <definedName name="_xlnm.Print_Titles">#REF!</definedName>
    <definedName name="Q3WEE" hidden="1">{#N/A,#N/A,FALSE,"조골재"}</definedName>
    <definedName name="qkqh1" hidden="1">{#N/A,#N/A,FALSE,"명세표"}</definedName>
    <definedName name="QQ" hidden="1">{#N/A,#N/A,FALSE,"2~8번"}</definedName>
    <definedName name="QW" hidden="1">{#N/A,#N/A,FALSE,"배수2"}</definedName>
    <definedName name="RRR" hidden="1">{#N/A,#N/A,FALSE,"명세표"}</definedName>
    <definedName name="SDCFG\" hidden="1">{#N/A,#N/A,FALSE,"운반시간"}</definedName>
    <definedName name="SDDFD" hidden="1">{#N/A,#N/A,FALSE,"배수1"}</definedName>
    <definedName name="sdf" hidden="1">{#N/A,#N/A,FALSE,"2~8번"}</definedName>
    <definedName name="SDFDFD" hidden="1">{#N/A,#N/A,FALSE,"운반시간"}</definedName>
    <definedName name="SDS" hidden="1">{#N/A,#N/A,FALSE,"2~8번"}</definedName>
    <definedName name="sdsdddd" hidden="1">{#N/A,#N/A,FALSE,"토공2"}</definedName>
    <definedName name="sdwf4rge" hidden="1">{#N/A,#N/A,FALSE,"운반시간"}</definedName>
    <definedName name="sfggf" hidden="1">{#N/A,#N/A,FALSE,"배수1"}</definedName>
    <definedName name="sortt" hidden="1">#REF!</definedName>
    <definedName name="sssss" hidden="1">{#N/A,#N/A,FALSE,"운반시간"}</definedName>
    <definedName name="TYHFDGFD" hidden="1">{#N/A,#N/A,FALSE,"배수2"}</definedName>
    <definedName name="wer" hidden="1">{#N/A,#N/A,FALSE,"골재소요량";#N/A,#N/A,FALSE,"골재소요량"}</definedName>
    <definedName name="WLQ" hidden="1">{#N/A,#N/A,FALSE,"명세표"}</definedName>
    <definedName name="wrn.2번." hidden="1">{#N/A,#N/A,FALSE,"2~8번"}</definedName>
    <definedName name="wrn.test1." hidden="1">{#N/A,#N/A,FALSE,"명세표"}</definedName>
    <definedName name="wrn.골재소요량." hidden="1">{#N/A,#N/A,FALSE,"골재소요량";#N/A,#N/A,FALSE,"골재소요량"}</definedName>
    <definedName name="wrn.구조2." hidden="1">{#N/A,#N/A,FALSE,"구조2"}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속도." hidden="1">{#N/A,#N/A,FALSE,"속도"}</definedName>
    <definedName name="wrn.운반시간." hidden="1">{#N/A,#N/A,FALSE,"운반시간"}</definedName>
    <definedName name="wrn.이정표." hidden="1">{#N/A,#N/A,FALSE,"이정표"}</definedName>
    <definedName name="wrn.조골재." hidden="1">{#N/A,#N/A,FALSE,"조골재"}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목차." hidden="1">{#N/A,#N/A,FALSE,"표지목차"}</definedName>
    <definedName name="wrn.혼합골재." hidden="1">{#N/A,#N/A,FALSE,"혼합골재"}</definedName>
    <definedName name="YUYUY" hidden="1">{#N/A,#N/A,FALSE,"혼합골재"}</definedName>
    <definedName name="ㄱㄱ" hidden="1">{#N/A,#N/A,FALSE,"명세표"}</definedName>
    <definedName name="ㄱㄱㄱ" hidden="1">{#N/A,#N/A,FALSE,"명세표"}</definedName>
    <definedName name="ㄱㄷㄱㄷ" hidden="1">{#N/A,#N/A,FALSE,"2~8번"}</definedName>
    <definedName name="가나다라마바사" hidden="1">{#N/A,#N/A,FALSE,"명세표"}</definedName>
    <definedName name="간" hidden="1">{#N/A,#N/A,FALSE,"명세표"}</definedName>
    <definedName name="개소별명세표" hidden="1">{#N/A,#N/A,FALSE,"명세표"}</definedName>
    <definedName name="건설기계" hidden="1">{#N/A,#N/A,FALSE,"골재소요량";#N/A,#N/A,FALSE,"골재소요량"}</definedName>
    <definedName name="고도고도" hidden="1">{#N/A,#N/A,FALSE,"2~8번"}</definedName>
    <definedName name="고속도로종류">'[2]4-1.공통가설공사'!$N$10:$N$12</definedName>
    <definedName name="공사시방서" hidden="1">{#N/A,#N/A,FALSE,"명세표"}</definedName>
    <definedName name="공사시방서1" hidden="1">{#N/A,#N/A,FALSE,"명세표"}</definedName>
    <definedName name="공사지역">'[2]4-1.공통가설공사'!$N$25:$N$26</definedName>
    <definedName name="교대펄근집계" hidden="1">{#N/A,#N/A,FALSE,"배수1"}</definedName>
    <definedName name="교제비">'[2]3-1.현장관리비'!$U$101:$U$102</definedName>
    <definedName name="교통비">'[2]3-1.현장관리비'!$P$71:$P$72</definedName>
    <definedName name="김" hidden="1">{#N/A,#N/A,FALSE,"명세표"}</definedName>
    <definedName name="ㄴㄴㄴ" hidden="1">{#N/A,#N/A,FALSE,"명세표"}</definedName>
    <definedName name="ㄴㄹ" hidden="1">{#N/A,#N/A,FALSE,"2~8번"}</definedName>
    <definedName name="ㄴㅇㄹ" hidden="1">{#N/A,#N/A,FALSE,"속도"}</definedName>
    <definedName name="ㄴㅇ로ㅠㅎ" hidden="1">{#N/A,#N/A,FALSE,"구조2"}</definedName>
    <definedName name="ㄴㅇㅀ" hidden="1">{#N/A,#N/A,FALSE,"토공2"}</definedName>
    <definedName name="ㄴ흂" hidden="1">{#N/A,#N/A,FALSE,"단가표지"}</definedName>
    <definedName name="낙차공" hidden="1">{#N/A,#N/A,FALSE,"2~8번"}</definedName>
    <definedName name="ㄷㅈㄷ" hidden="1">{#N/A,#N/A,FALSE,"속도"}</definedName>
    <definedName name="ㄷㅎㄹㅇ" hidden="1">#REF!</definedName>
    <definedName name="도심지여부">'[2]4-1.공통가설공사'!$N$28:$N$29</definedName>
    <definedName name="ㄹ" hidden="1">{#N/A,#N/A,FALSE,"명세표"}</definedName>
    <definedName name="ㄹㄹㄹ" hidden="1">{#N/A,#N/A,FALSE,"명세표"}</definedName>
    <definedName name="ㄹㅇㄹ" hidden="1">{#N/A,#N/A,FALSE,"골재소요량";#N/A,#N/A,FALSE,"골재소요량"}</definedName>
    <definedName name="ㄹㅇ퓨ㅓㅜㅏㅗㅜㅠㅅ퐇휴ㅗㅎ" hidden="1">{#N/A,#N/A,FALSE,"조골재"}</definedName>
    <definedName name="ㅀㅀㄴ" hidden="1">{#N/A,#N/A,FALSE,"조골재"}</definedName>
    <definedName name="ㅀㅎ" hidden="1">{#N/A,#N/A,FALSE,"2~8번"}</definedName>
    <definedName name="ㅁ" hidden="1">{#N/A,#N/A,FALSE,"명세표"}</definedName>
    <definedName name="ㅁ1">#REF!</definedName>
    <definedName name="ㅁㄴ" hidden="1">{#N/A,#N/A,FALSE,"2~8번"}</definedName>
    <definedName name="ㅁㄴㅁㅇㄴㅁㄴㅇ" hidden="1">{#N/A,#N/A,FALSE,"조골재"}</definedName>
    <definedName name="ㅁㄴㅇ" hidden="1">{#N/A,#N/A,FALSE,"운반시간"}</definedName>
    <definedName name="ㅁㄹ" hidden="1">{#N/A,#N/A,FALSE,"2~8번"}</definedName>
    <definedName name="ㅁㄹㄹ" hidden="1">{#N/A,#N/A,FALSE,"2~8번"}</definedName>
    <definedName name="ㅁㅀㅎ" hidden="1">{#N/A,#N/A,FALSE,"골재소요량";#N/A,#N/A,FALSE,"골재소요량"}</definedName>
    <definedName name="ㅁㅁ" hidden="1">{#N/A,#N/A,FALSE,"조골재"}</definedName>
    <definedName name="ㅁㅁㅁ" hidden="1">{#N/A,#N/A,FALSE,"운반시간"}</definedName>
    <definedName name="ㅁㅁㅁㅁㅁㅁㅁㅁ" hidden="1">{#N/A,#N/A,FALSE,"배수1"}</definedName>
    <definedName name="ㅁㅍㅊ" hidden="1">{#N/A,#N/A,FALSE,"속도"}</definedName>
    <definedName name="머" hidden="1">{#N/A,#N/A,FALSE,"명세표"}</definedName>
    <definedName name="메1">#REF!</definedName>
    <definedName name="몰라" hidden="1">{#N/A,#N/A,FALSE,"명세표"}</definedName>
    <definedName name="뭐라카노" hidden="1">{#N/A,#N/A,FALSE,"운반시간"}</definedName>
    <definedName name="민원처리비종류">'[2]4-1.공통가설공사'!$S$42:$X$42</definedName>
    <definedName name="ㅂㅂ" hidden="1">{#N/A,#N/A,FALSE,"조골재"}</definedName>
    <definedName name="ㅂㅂㅂㅂ" hidden="1">{#N/A,#N/A,FALSE,"명세표"}</definedName>
    <definedName name="ㅂㅂㅂㅂㅂㅂㅂ" hidden="1">{#N/A,#N/A,FALSE,"명세표"}</definedName>
    <definedName name="ㅂㅈ" hidden="1">{#N/A,#N/A,FALSE,"2~8번"}</definedName>
    <definedName name="ㅂㅈㄷ" hidden="1">{#N/A,#N/A,FALSE,"골재소요량";#N/A,#N/A,FALSE,"골재소요량"}</definedName>
    <definedName name="박" hidden="1">{#N/A,#N/A,FALSE,"명세표"}</definedName>
    <definedName name="방음벽" hidden="1">{#N/A,#N/A,FALSE,"2~8번"}</definedName>
    <definedName name="방음벽1" hidden="1">{#N/A,#N/A,FALSE,"운반시간"}</definedName>
    <definedName name="부대공총괄수량집계" hidden="1">{#N/A,#N/A,FALSE,"2~8번"}</definedName>
    <definedName name="석항" hidden="1">{#N/A,#N/A,FALSE,"명세표"}</definedName>
    <definedName name="셔ㅛ" hidden="1">{#N/A,#N/A,FALSE,"운반시간"}</definedName>
    <definedName name="손영주" hidden="1">{#N/A,#N/A,FALSE,"조골재"}</definedName>
    <definedName name="수도권">'[2]3-1.현장관리비'!$P$109:$P$110</definedName>
    <definedName name="수도지역">'[2]3-1.현장관리비'!$AF$113:$AF$118</definedName>
    <definedName name="수수료">'[2]3-1.현장관리비'!$R$55:$R$56</definedName>
    <definedName name="식당운영여부">'[2]3-1.현장관리비'!$Q$65:$Q$66</definedName>
    <definedName name="식재이식삽도" hidden="1">{#N/A,#N/A,FALSE,"운반시간"}</definedName>
    <definedName name="신설" hidden="1">{#N/A,#N/A,FALSE,"명세표"}</definedName>
    <definedName name="심사">'[2]3-1.현장관리비'!$Q$55:$Q$56</definedName>
    <definedName name="ㅇ" hidden="1">{#N/A,#N/A,FALSE,"조골재"}</definedName>
    <definedName name="ㅇㄴㄹㄹㄴㄹㄹ" hidden="1">{#N/A,#N/A,FALSE,"운반시간"}</definedName>
    <definedName name="ㅇㄹ" hidden="1">{#N/A,#N/A,FALSE,"조골재"}</definedName>
    <definedName name="ㅇㄹㄹ" hidden="1">#REF!</definedName>
    <definedName name="ㅇㄹㄹㅇ" hidden="1">{#N/A,#N/A,FALSE,"2~8번"}</definedName>
    <definedName name="ㅇㄹㅇ" hidden="1">{#N/A,#N/A,FALSE,"운반시간"}</definedName>
    <definedName name="ㅇㅇㅇㅇㅇㅇ" hidden="1">{#N/A,#N/A,FALSE,"조골재"}</definedName>
    <definedName name="아스콘깨기" hidden="1">{#N/A,#N/A,FALSE,"골재소요량";#N/A,#N/A,FALSE,"골재소요량"}</definedName>
    <definedName name="예비비종류">'[2]4-1.공통가설공사'!$V$34:$V$35</definedName>
    <definedName name="이" hidden="1">{#N/A,#N/A,FALSE,"명세표"}</definedName>
    <definedName name="이동" hidden="1">{#N/A,#N/A,FALSE,"조골재"}</definedName>
    <definedName name="이릉" hidden="1">#REF!</definedName>
    <definedName name="이정" hidden="1">{#N/A,#N/A,FALSE,"2~8번"}</definedName>
    <definedName name="일반부" hidden="1">{#N/A,#N/A,FALSE,"조골재"}</definedName>
    <definedName name="임대숙소">'[2]3-1.현장관리비'!$P$94:$P$95</definedName>
    <definedName name="임시숙소">'[2]3-1.현장관리비'!$P$97:$P$98</definedName>
    <definedName name="ㅈ" hidden="1">{#N/A,#N/A,FALSE,"명세표"}</definedName>
    <definedName name="ㅈㄱ" hidden="1">{#N/A,#N/A,FALSE,"조골재"}</definedName>
    <definedName name="ㅈㄷ" hidden="1">{#N/A,#N/A,FALSE,"혼합골재"}</definedName>
    <definedName name="ㅈㅈㅈㅈ" hidden="1">{#N/A,#N/A,FALSE,"명세표"}</definedName>
    <definedName name="자미" hidden="1">{#N/A,#N/A,FALSE,"명세표"}</definedName>
    <definedName name="자재" hidden="1">{#N/A,#N/A,FALSE,"운반시간"}</definedName>
    <definedName name="장산교">#REF!</definedName>
    <definedName name="전기">'[2]3-1.현장관리비'!$U$53:$U$66</definedName>
    <definedName name="조차장" hidden="1">{#N/A,#N/A,FALSE,"명세표"}</definedName>
    <definedName name="지중" hidden="1">{#N/A,#N/A,FALSE,"명세표"}</definedName>
    <definedName name="직급">'[2]2.인원투입'!$H$9:$H$12</definedName>
    <definedName name="진" hidden="1">{#N/A,#N/A,FALSE,"2~8번"}</definedName>
    <definedName name="집계" hidden="1">{#N/A,#N/A,FALSE,"명세표"}</definedName>
    <definedName name="측량">'[2]4-1.공통가설공사'!$N$45:$N$46</definedName>
    <definedName name="ㅋ" hidden="1">{#N/A,#N/A,FALSE,"조골재"}</definedName>
    <definedName name="ㅋㅁ" hidden="1">{#N/A,#N/A,FALSE,"명세표"}</definedName>
    <definedName name="ㅋㅋ" hidden="1">{#N/A,#N/A,FALSE,"명세표"}</definedName>
    <definedName name="ㅋㅋㅋ" hidden="1">{#N/A,#N/A,FALSE,"명세표"}</definedName>
    <definedName name="ㅌ" hidden="1">{#N/A,#N/A,FALSE,"2~8번"}</definedName>
    <definedName name="ㅍ" hidden="1">{#N/A,#N/A,FALSE,"명세표"}</definedName>
    <definedName name="파일" hidden="1">#REF!</definedName>
    <definedName name="ㅎ5" hidden="1">{#N/A,#N/A,FALSE,"골재소요량";#N/A,#N/A,FALSE,"골재소요량"}</definedName>
    <definedName name="ㅎ노ㅠ" hidden="1">{#N/A,#N/A,FALSE,"배수1"}</definedName>
    <definedName name="ㅎㄶ" hidden="1">{#N/A,#N/A,FALSE,"속도"}</definedName>
    <definedName name="ㅎㅀㄹ" hidden="1">{#N/A,#N/A,FALSE,"운반시간"}</definedName>
    <definedName name="하하하" hidden="1">{#N/A,#N/A,FALSE,"명세표"}</definedName>
    <definedName name="한" hidden="1">{#N/A,#N/A,FALSE,"명세표"}</definedName>
    <definedName name="한전수" hidden="1">{#N/A,#N/A,FALSE,"명세표"}</definedName>
    <definedName name="호호호" hidden="1">{#N/A,#N/A,FALSE,"명세표"}</definedName>
    <definedName name="홓" hidden="1">{#N/A,#N/A,FALSE,"조골재"}</definedName>
    <definedName name="희성" hidden="1">{#N/A,#N/A,FALSE,"명세표"}</definedName>
    <definedName name="ㅏ" hidden="1">{#N/A,#N/A,FALSE,"운반시간"}</definedName>
    <definedName name="ㅏㅏㅏ" hidden="1">{#N/A,#N/A,FALSE,"명세표"}</definedName>
    <definedName name="ㅏㅓ" hidden="1">{#N/A,#N/A,FALSE,"골재소요량";#N/A,#N/A,FALSE,"골재소요량"}</definedName>
    <definedName name="ㅏㅓㅏ" hidden="1">{#N/A,#N/A,FALSE,"단가표지"}</definedName>
    <definedName name="ㅏㅓㅏㅓ" hidden="1">{#N/A,#N/A,FALSE,"2~8번"}</definedName>
    <definedName name="ㅓ7" hidden="1">{#N/A,#N/A,FALSE,"단가표지"}</definedName>
    <definedName name="ㅓㄴㅇ러" hidden="1">{#N/A,#N/A,FALSE,"골재소요량";#N/A,#N/A,FALSE,"골재소요량"}</definedName>
    <definedName name="ㅓㅏ" hidden="1">{#N/A,#N/A,FALSE,"골재소요량";#N/A,#N/A,FALSE,"골재소요량"}</definedName>
    <definedName name="ㅓㅏㅓ" hidden="1">{#N/A,#N/A,FALSE,"조골재"}</definedName>
    <definedName name="ㅓㅓㅗ" hidden="1">{#N/A,#N/A,FALSE,"조골재"}</definedName>
    <definedName name="ㅓㅗㅓ" hidden="1">{#N/A,#N/A,FALSE,"2~8번"}</definedName>
    <definedName name="ㅔ3" hidden="1">{#N/A,#N/A,FALSE,"배수1"}</definedName>
    <definedName name="ㅔㅔ" hidden="1">{#N/A,#N/A,FALSE,"명세표"}</definedName>
    <definedName name="ㅗ호" hidden="1">{#N/A,#N/A,FALSE,"조골재"}</definedName>
    <definedName name="ㅗㅓ" hidden="1">{#N/A,#N/A,FALSE,"조골재"}</definedName>
    <definedName name="ㅗㅓㅗ" hidden="1">{#N/A,#N/A,FALSE,"골재소요량";#N/A,#N/A,FALSE,"골재소요량"}</definedName>
    <definedName name="ㅗㅗ" hidden="1">{#N/A,#N/A,FALSE,"명세표"}</definedName>
    <definedName name="ㅘㅓ" hidden="1">{#N/A,#N/A,FALSE,"운반시간"}</definedName>
    <definedName name="ㅜ" hidden="1">{#N/A,#N/A,FALSE,"명세표"}</definedName>
    <definedName name="ㅠ뮤ㅐ" hidden="1">#REF!</definedName>
    <definedName name="ㅡ" hidden="1">{#N/A,#N/A,FALSE,"2~8번"}</definedName>
    <definedName name="ㅡㅡ" hidden="1">{#N/A,#N/A,FALSE,"명세표"}</definedName>
    <definedName name="ㅣㅏㅓ" hidden="1">{#N/A,#N/A,FALSE,"운반시간"}</definedName>
  </definedNames>
  <calcPr calcId="125725"/>
</workbook>
</file>

<file path=xl/calcChain.xml><?xml version="1.0" encoding="utf-8"?>
<calcChain xmlns="http://schemas.openxmlformats.org/spreadsheetml/2006/main">
  <c r="J21" i="16"/>
  <c r="J22"/>
  <c r="J23"/>
  <c r="J24"/>
  <c r="J25"/>
  <c r="J26"/>
  <c r="J20"/>
  <c r="J37" i="19"/>
  <c r="H37"/>
  <c r="K37"/>
  <c r="J36"/>
  <c r="F36"/>
  <c r="L35"/>
  <c r="K35"/>
  <c r="K34"/>
  <c r="J33"/>
  <c r="K33"/>
  <c r="F33"/>
  <c r="F31" s="1"/>
  <c r="L32"/>
  <c r="K32"/>
  <c r="K31"/>
  <c r="K30"/>
  <c r="J29"/>
  <c r="J27" s="1"/>
  <c r="H29"/>
  <c r="H27" s="1"/>
  <c r="F29"/>
  <c r="L28"/>
  <c r="K28"/>
  <c r="K27"/>
  <c r="J26"/>
  <c r="J24" s="1"/>
  <c r="K26"/>
  <c r="F26"/>
  <c r="L25"/>
  <c r="K25"/>
  <c r="K24"/>
  <c r="J23"/>
  <c r="F23"/>
  <c r="J22"/>
  <c r="K22"/>
  <c r="F22"/>
  <c r="L21"/>
  <c r="K21"/>
  <c r="K20"/>
  <c r="K19"/>
  <c r="K18"/>
  <c r="J17"/>
  <c r="J15" s="1"/>
  <c r="H17"/>
  <c r="H15" s="1"/>
  <c r="L16"/>
  <c r="K16"/>
  <c r="K15"/>
  <c r="J14"/>
  <c r="H14"/>
  <c r="F14"/>
  <c r="J13"/>
  <c r="H13"/>
  <c r="F13"/>
  <c r="J12"/>
  <c r="J11" s="1"/>
  <c r="H12"/>
  <c r="H11" s="1"/>
  <c r="F12"/>
  <c r="K11"/>
  <c r="J10"/>
  <c r="H10"/>
  <c r="K10"/>
  <c r="J9"/>
  <c r="H9"/>
  <c r="F9"/>
  <c r="K8"/>
  <c r="K7"/>
  <c r="J4"/>
  <c r="H4"/>
  <c r="F4"/>
  <c r="L4" l="1"/>
  <c r="F20"/>
  <c r="H8"/>
  <c r="L13"/>
  <c r="J20"/>
  <c r="J34"/>
  <c r="L14"/>
  <c r="J31"/>
  <c r="J30"/>
  <c r="J8"/>
  <c r="K17"/>
  <c r="K23"/>
  <c r="H26"/>
  <c r="H24" s="1"/>
  <c r="J7"/>
  <c r="K9"/>
  <c r="K36"/>
  <c r="F37"/>
  <c r="F34" s="1"/>
  <c r="F10"/>
  <c r="L10" s="1"/>
  <c r="F17"/>
  <c r="F15" s="1"/>
  <c r="L15" s="1"/>
  <c r="F19"/>
  <c r="F24"/>
  <c r="L29"/>
  <c r="F27"/>
  <c r="L27" s="1"/>
  <c r="L12"/>
  <c r="F11"/>
  <c r="L11" s="1"/>
  <c r="L9"/>
  <c r="K12"/>
  <c r="K13"/>
  <c r="K14"/>
  <c r="J19"/>
  <c r="K29"/>
  <c r="F30"/>
  <c r="H36"/>
  <c r="H34" s="1"/>
  <c r="J18"/>
  <c r="H22"/>
  <c r="H23"/>
  <c r="L23" s="1"/>
  <c r="H33"/>
  <c r="J6"/>
  <c r="H17" i="16" s="1"/>
  <c r="F8" i="19" l="1"/>
  <c r="L8" s="1"/>
  <c r="L24"/>
  <c r="L34"/>
  <c r="L36"/>
  <c r="F18"/>
  <c r="L17"/>
  <c r="L26"/>
  <c r="F7"/>
  <c r="F6"/>
  <c r="D17" i="16" s="1"/>
  <c r="L37" i="19"/>
  <c r="H30"/>
  <c r="L30" s="1"/>
  <c r="H31"/>
  <c r="L31" s="1"/>
  <c r="H20"/>
  <c r="L20" s="1"/>
  <c r="H18"/>
  <c r="H19"/>
  <c r="L19" s="1"/>
  <c r="H6"/>
  <c r="F17" i="16" s="1"/>
  <c r="H7" i="19"/>
  <c r="L22"/>
  <c r="L33"/>
  <c r="L18" l="1"/>
  <c r="L6"/>
  <c r="L7"/>
  <c r="J18" i="16" l="1"/>
  <c r="F19" l="1"/>
  <c r="H19"/>
  <c r="D19" l="1"/>
  <c r="J19" s="1"/>
  <c r="H27" s="1"/>
  <c r="J17"/>
  <c r="J27" l="1"/>
  <c r="H28"/>
  <c r="J28" s="1"/>
  <c r="J29" s="1"/>
  <c r="J30" s="1"/>
  <c r="J31" s="1"/>
  <c r="B14" s="1"/>
</calcChain>
</file>

<file path=xl/sharedStrings.xml><?xml version="1.0" encoding="utf-8"?>
<sst xmlns="http://schemas.openxmlformats.org/spreadsheetml/2006/main" count="354" uniqueCount="151">
  <si>
    <t>공      사      명</t>
    <phoneticPr fontId="3" type="noConversion"/>
  </si>
  <si>
    <t>공   사    금   액</t>
    <phoneticPr fontId="3" type="noConversion"/>
  </si>
  <si>
    <t>품              명</t>
    <phoneticPr fontId="3" type="noConversion"/>
  </si>
  <si>
    <t>규  격</t>
    <phoneticPr fontId="3" type="noConversion"/>
  </si>
  <si>
    <t>단   가</t>
    <phoneticPr fontId="3" type="noConversion"/>
  </si>
  <si>
    <t>금   액</t>
    <phoneticPr fontId="3" type="noConversion"/>
  </si>
  <si>
    <t>특 기 사 항</t>
    <phoneticPr fontId="3" type="noConversion"/>
  </si>
  <si>
    <t>비고</t>
    <phoneticPr fontId="3" type="noConversion"/>
  </si>
  <si>
    <t>본</t>
  </si>
  <si>
    <t>부가가치세</t>
    <phoneticPr fontId="3" type="noConversion"/>
  </si>
  <si>
    <t>재  료  비</t>
    <phoneticPr fontId="3" type="noConversion"/>
  </si>
  <si>
    <t>노  무  비</t>
    <phoneticPr fontId="3" type="noConversion"/>
  </si>
  <si>
    <t>경       비</t>
    <phoneticPr fontId="3" type="noConversion"/>
  </si>
  <si>
    <t>합      계</t>
    <phoneticPr fontId="3" type="noConversion"/>
  </si>
  <si>
    <t xml:space="preserve">에 스 지 신 성 건 설 주 식 회 사         SG Shinsung Construction Co.,Ltd </t>
    <phoneticPr fontId="3" type="noConversion"/>
  </si>
  <si>
    <t xml:space="preserve">제   출   처 :   </t>
    <phoneticPr fontId="17" type="noConversion"/>
  </si>
  <si>
    <t xml:space="preserve">제 출 일 자 :   </t>
    <phoneticPr fontId="17" type="noConversion"/>
  </si>
  <si>
    <t xml:space="preserve"> * 아래와 같이 견적하오니 선택하여 주신다면 최고의 품질로 최선을 다하겠습니다.</t>
    <phoneticPr fontId="3" type="noConversion"/>
  </si>
  <si>
    <t>직접공사비 계(1)</t>
    <phoneticPr fontId="3" type="noConversion"/>
  </si>
  <si>
    <t>간접공사비 계(2)</t>
    <phoneticPr fontId="3" type="noConversion"/>
  </si>
  <si>
    <t>공급가액(1)+(2)</t>
    <phoneticPr fontId="3" type="noConversion"/>
  </si>
  <si>
    <t>공급가액의 10%</t>
    <phoneticPr fontId="3" type="noConversion"/>
  </si>
  <si>
    <t>식</t>
  </si>
  <si>
    <t xml:space="preserve"> 교량공</t>
    <phoneticPr fontId="3" type="noConversion"/>
  </si>
  <si>
    <t xml:space="preserve"> 부대공</t>
    <phoneticPr fontId="3" type="noConversion"/>
  </si>
  <si>
    <t xml:space="preserve">   * V.A.T 포함, 물가변동비 별도</t>
    <phoneticPr fontId="3" type="noConversion"/>
  </si>
  <si>
    <t xml:space="preserve">   * 견적유효기간 1개월</t>
    <phoneticPr fontId="3" type="noConversion"/>
  </si>
  <si>
    <t>수 신 처</t>
    <phoneticPr fontId="3" type="noConversion"/>
  </si>
  <si>
    <t xml:space="preserve">  고속국도 제25호선 강진~광주간 건설공사(제5공구)</t>
    <phoneticPr fontId="3" type="noConversion"/>
  </si>
  <si>
    <t xml:space="preserve">  SCP합성거더 제작 및 설치공사 (영산천교)</t>
    <phoneticPr fontId="3" type="noConversion"/>
  </si>
  <si>
    <t>내역서</t>
  </si>
  <si>
    <t>공 종 명</t>
  </si>
  <si>
    <t>규 격</t>
  </si>
  <si>
    <t>수량</t>
  </si>
  <si>
    <t>단위</t>
  </si>
  <si>
    <t>재 료 비</t>
  </si>
  <si>
    <t/>
  </si>
  <si>
    <t>노 무 비</t>
  </si>
  <si>
    <t>경    비</t>
  </si>
  <si>
    <t>합    계</t>
  </si>
  <si>
    <t>비 고</t>
  </si>
  <si>
    <t>단 가</t>
  </si>
  <si>
    <t>금 액</t>
  </si>
  <si>
    <t>할 증</t>
  </si>
  <si>
    <t>화폐변환</t>
  </si>
  <si>
    <t>OP값</t>
  </si>
  <si>
    <t>EQ</t>
  </si>
  <si>
    <t>LA</t>
  </si>
  <si>
    <t>MA</t>
  </si>
  <si>
    <t>금액계상</t>
  </si>
  <si>
    <t>20160824</t>
  </si>
  <si>
    <t>A</t>
  </si>
  <si>
    <t>..3-06. 영산천교</t>
  </si>
  <si>
    <t>SCP Girder,L=1@65=65.0M</t>
  </si>
  <si>
    <t>A-03-06</t>
  </si>
  <si>
    <t xml:space="preserve">   .3.34 SCP Girder교</t>
  </si>
  <si>
    <t>강합성거더교</t>
  </si>
  <si>
    <t>10</t>
  </si>
  <si>
    <t xml:space="preserve">   ..a SCP GIRDER교 제작</t>
  </si>
  <si>
    <t>20</t>
  </si>
  <si>
    <t xml:space="preserve">   ...a-1 SCP GIRDER교 제작 (원가)</t>
  </si>
  <si>
    <t>L=65.0M, H=2.7M</t>
  </si>
  <si>
    <t>30</t>
  </si>
  <si>
    <t>S0100J010651</t>
  </si>
  <si>
    <t>F</t>
  </si>
  <si>
    <t xml:space="preserve">   ...a-1 SCP GIRDER교 제작 (표준시장)</t>
  </si>
  <si>
    <t>40</t>
  </si>
  <si>
    <t>_CVZS10J10652</t>
  </si>
  <si>
    <t>T</t>
  </si>
  <si>
    <t xml:space="preserve">   ..b SCP GIRDER교 가설</t>
  </si>
  <si>
    <t>50</t>
  </si>
  <si>
    <t xml:space="preserve">   ...a-1 SCP GIRDER교 가설</t>
  </si>
  <si>
    <t>60</t>
  </si>
  <si>
    <t>S0100J020651</t>
  </si>
  <si>
    <t xml:space="preserve">   ..c SCP GIRDER교 전도방지공(원가)</t>
  </si>
  <si>
    <t>70</t>
  </si>
  <si>
    <t>S0100J030650</t>
  </si>
  <si>
    <t xml:space="preserve">   ..c SCP GIRDER교 전도방지공(표준시장)</t>
  </si>
  <si>
    <t>80</t>
  </si>
  <si>
    <t>_CVZS10J30651</t>
  </si>
  <si>
    <t xml:space="preserve">   ..d 가로보 및 데크</t>
  </si>
  <si>
    <t>90</t>
  </si>
  <si>
    <t xml:space="preserve">   ...d-1 프리캐스트 가로보 제작 및 설치</t>
  </si>
  <si>
    <t>H=0.65M</t>
  </si>
  <si>
    <t>100</t>
  </si>
  <si>
    <t xml:space="preserve">   ...d-2 프리데크 제작 및 설치</t>
  </si>
  <si>
    <t>일반부.</t>
  </si>
  <si>
    <t>M2</t>
  </si>
  <si>
    <t>110</t>
  </si>
  <si>
    <t>S0100L040300</t>
  </si>
  <si>
    <t xml:space="preserve">   ..e 도장</t>
  </si>
  <si>
    <t>120</t>
  </si>
  <si>
    <t xml:space="preserve">   ...e-1 공장도장</t>
  </si>
  <si>
    <t>130</t>
  </si>
  <si>
    <t xml:space="preserve">   ....e-1-3 외부도장</t>
  </si>
  <si>
    <t>230</t>
  </si>
  <si>
    <t xml:space="preserve">   .....e-1-3-1 일반중방식도장</t>
  </si>
  <si>
    <t>240</t>
  </si>
  <si>
    <t xml:space="preserve">   .....e-1-3-2 우레탄도장 (원가)</t>
  </si>
  <si>
    <t>250</t>
  </si>
  <si>
    <t>S0110C010302</t>
  </si>
  <si>
    <t xml:space="preserve">   .....e-1-3-2 우레탄도장 (표준시장)</t>
  </si>
  <si>
    <t>260</t>
  </si>
  <si>
    <t>_CIG210400000</t>
  </si>
  <si>
    <t xml:space="preserve">   ....e-1-4 연결판도장</t>
  </si>
  <si>
    <t>310</t>
  </si>
  <si>
    <t xml:space="preserve">   .....e-1-4-1 일반중방식 도장</t>
  </si>
  <si>
    <t>320</t>
  </si>
  <si>
    <t xml:space="preserve">   .....e-1-4-2 우레탄계 도장</t>
  </si>
  <si>
    <t>330</t>
  </si>
  <si>
    <t>S0110C010402</t>
  </si>
  <si>
    <t xml:space="preserve">   ....e-1-5 외부포장면 도장</t>
  </si>
  <si>
    <t>380</t>
  </si>
  <si>
    <t xml:space="preserve">   .....e-1-5-1 일반중방식 도장</t>
  </si>
  <si>
    <t>390</t>
  </si>
  <si>
    <t xml:space="preserve">   .....e-1-5-2 우레탄계 도장</t>
  </si>
  <si>
    <t>400</t>
  </si>
  <si>
    <t>S0110C010502</t>
  </si>
  <si>
    <t xml:space="preserve">   ...e-2 현장도장</t>
  </si>
  <si>
    <t>500</t>
  </si>
  <si>
    <t xml:space="preserve">   ....e-2-1 외부도장</t>
  </si>
  <si>
    <t>510</t>
  </si>
  <si>
    <t xml:space="preserve">   .....e-2-1-1 일반중방식 도장</t>
  </si>
  <si>
    <t>520</t>
  </si>
  <si>
    <t xml:space="preserve">   .....e-2-1-2 우레탄계 도장</t>
  </si>
  <si>
    <t>530</t>
  </si>
  <si>
    <t>S0110C020102</t>
  </si>
  <si>
    <t xml:space="preserve">   ....e-2-2 외부BoLT 및 연결판도장</t>
  </si>
  <si>
    <t>570</t>
  </si>
  <si>
    <t xml:space="preserve">   .....e-2-2-1 일반중방식 도장</t>
  </si>
  <si>
    <t>580</t>
  </si>
  <si>
    <t xml:space="preserve">   .....e-2-2-2 우레탄계 도장 (원가)</t>
  </si>
  <si>
    <t>590</t>
  </si>
  <si>
    <t>S0110C020202</t>
  </si>
  <si>
    <t xml:space="preserve">   .....e-2-2-2 우레탄계 도장 (표준시장)</t>
  </si>
  <si>
    <t>600</t>
  </si>
  <si>
    <t>_CIH210300000</t>
  </si>
  <si>
    <t>5공구</t>
    <phoneticPr fontId="3" type="noConversion"/>
  </si>
  <si>
    <t xml:space="preserve"> 가. 안전관리비</t>
    <phoneticPr fontId="3" type="noConversion"/>
  </si>
  <si>
    <t xml:space="preserve"> 나. 고용보험</t>
    <phoneticPr fontId="3" type="noConversion"/>
  </si>
  <si>
    <t xml:space="preserve"> 다. 퇴직공제부금비</t>
    <phoneticPr fontId="3" type="noConversion"/>
  </si>
  <si>
    <t xml:space="preserve"> 라. 건강보험료</t>
    <phoneticPr fontId="3" type="noConversion"/>
  </si>
  <si>
    <t xml:space="preserve"> 마. 연금보험료</t>
    <phoneticPr fontId="3" type="noConversion"/>
  </si>
  <si>
    <t xml:space="preserve"> 바. 노인장기요양보험료</t>
    <phoneticPr fontId="3" type="noConversion"/>
  </si>
  <si>
    <t xml:space="preserve"> 사. 건설기계대여대금지급보증 수수료</t>
    <phoneticPr fontId="3" type="noConversion"/>
  </si>
  <si>
    <t xml:space="preserve"> 아. 일반관리비 및 이윤</t>
    <phoneticPr fontId="3" type="noConversion"/>
  </si>
  <si>
    <t xml:space="preserve">   * 제작장부지 및 가설도로 조성 별도</t>
    <phoneticPr fontId="3" type="noConversion"/>
  </si>
  <si>
    <t xml:space="preserve">   * 레미콘 자재비 별도, 강판 및 강연선 자재비 포함</t>
    <phoneticPr fontId="3" type="noConversion"/>
  </si>
  <si>
    <t xml:space="preserve">   * 한국도로공사 신기술(특허)사용 협약서 참조</t>
    <phoneticPr fontId="3" type="noConversion"/>
  </si>
  <si>
    <t>수신처 : 고속국도 제25호선 강진~광주간 건설공사(제5공구) 입찰 참가사</t>
    <phoneticPr fontId="3" type="noConversion"/>
  </si>
  <si>
    <t>고속국도 제25호선 강진~광주간 건설공사</t>
    <phoneticPr fontId="3" type="noConversion"/>
  </si>
</sst>
</file>

<file path=xl/styles.xml><?xml version="1.0" encoding="utf-8"?>
<styleSheet xmlns="http://schemas.openxmlformats.org/spreadsheetml/2006/main">
  <numFmts count="72">
    <numFmt numFmtId="6" formatCode="&quot;₩&quot;#,##0;[Red]\-&quot;₩&quot;#,##0"/>
    <numFmt numFmtId="7" formatCode="&quot;₩&quot;#,##0.00;\-&quot;₩&quot;#,##0.0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_-* #,##0_-;\-* #,##0_-;_-* &quot;-&quot;??_-;_-@_-"/>
    <numFmt numFmtId="177" formatCode="_ * #,##0_ ;_ * \-#,##0_ ;_ * &quot;-&quot;_ ;_ @_ "/>
    <numFmt numFmtId="178" formatCode="_ * #,##0.00_ ;_ * \-#,##0.00_ ;_ * &quot;-&quot;??_ ;_ @_ "/>
    <numFmt numFmtId="179" formatCode="_-* #,##0.0_-;\-* #,##0.0_-;_-* &quot;-&quot;??_-;_-@_-"/>
    <numFmt numFmtId="180" formatCode="#,##0_ "/>
    <numFmt numFmtId="181" formatCode="#,##0.00_ "/>
    <numFmt numFmtId="182" formatCode="_(* #,##0.00_);_(* \(#,##0.00\);_(* &quot;-&quot;??_);_(@_)"/>
    <numFmt numFmtId="183" formatCode="yyyy&quot;년&quot;\ m&quot;월&quot;\ d&quot;일&quot;;@"/>
    <numFmt numFmtId="184" formatCode="#."/>
    <numFmt numFmtId="185" formatCode="_ &quot;₩&quot;* #,##0_ ;_ &quot;₩&quot;* \-#,##0_ ;_ &quot;₩&quot;* &quot;-&quot;_ ;_ @_ "/>
    <numFmt numFmtId="186" formatCode="_(&quot;RM&quot;* #,##0.00_);_(&quot;RM&quot;* \(#,##0.00\);_(&quot;RM&quot;* &quot;-&quot;??_);_(@_)"/>
    <numFmt numFmtId="187" formatCode="_(&quot;$&quot;* #,##0_);_(&quot;$&quot;* \(#,##0\);_(&quot;$&quot;* &quot;-&quot;_);_(@_)"/>
    <numFmt numFmtId="188" formatCode="yy\.mm\.dd"/>
    <numFmt numFmtId="189" formatCode="&quot;US$&quot;#,##0_);\(&quot;US$&quot;#,##0\)"/>
    <numFmt numFmtId="190" formatCode="_(&quot;$&quot;* #,##0.00_);_(&quot;$&quot;* \(#,##0.00\);_(&quot;$&quot;* &quot;-&quot;??_);_(@_)"/>
    <numFmt numFmtId="191" formatCode="0\ \ &quot;M3&quot;"/>
    <numFmt numFmtId="192" formatCode="yy&quot;년&quot;\ mm&quot;월&quot;\ dd&quot;일&quot;\ &quot;출력&quot;"/>
    <numFmt numFmtId="193" formatCode="m\o\n\th\ d\,\ yyyy"/>
    <numFmt numFmtId="194" formatCode="yy&quot;-&quot;m&quot;-&quot;d\ h:mm"/>
    <numFmt numFmtId="195" formatCode="#.00"/>
    <numFmt numFmtId="196" formatCode="#,##0.000\ &quot;㎏ &quot;"/>
    <numFmt numFmtId="197" formatCode="#,##0.000\ &quot;m  &quot;"/>
    <numFmt numFmtId="198" formatCode="#,##0.000\ &quot;㎡ &quot;"/>
    <numFmt numFmtId="199" formatCode="#,##0.000\ &quot;㎥ &quot;"/>
    <numFmt numFmtId="200" formatCode="&quot;￥&quot;#,##0.00;&quot;￥&quot;\-#,##0.00"/>
    <numFmt numFmtId="201" formatCode="#,##0_);\(#,##0\)"/>
    <numFmt numFmtId="202" formatCode="#,##0.00&quot;?_);\(#,##0.00&quot;&quot;?&quot;\)"/>
    <numFmt numFmtId="203" formatCode="&quot;  &quot;@"/>
    <numFmt numFmtId="204" formatCode="#,##0.000;[Red]\-#,##0.000"/>
    <numFmt numFmtId="205" formatCode="#,##0&quot; &quot;;[Red]&quot;△&quot;#,##0&quot; &quot;"/>
    <numFmt numFmtId="206" formatCode="* #,##0&quot; &quot;;[Red]* &quot;△&quot;#,##0&quot; &quot;;* @"/>
    <numFmt numFmtId="207" formatCode="#,##0.####;[Red]&quot;△&quot;#,##0.####"/>
    <numFmt numFmtId="208" formatCode="&quot;₩&quot;#,##0.00\ ;\(&quot;₩&quot;#,##0.00\)"/>
    <numFmt numFmtId="209" formatCode="&quot;₩&quot;#,##0;&quot;₩&quot;\-#,##0"/>
    <numFmt numFmtId="210" formatCode="&quot;₩&quot;&quot;₩&quot;\$#,##0_);&quot;₩&quot;&quot;₩&quot;\(&quot;₩&quot;&quot;₩&quot;\$#,##0&quot;₩&quot;&quot;₩&quot;\)"/>
    <numFmt numFmtId="211" formatCode="0.000E+00"/>
    <numFmt numFmtId="212" formatCode="0.0"/>
    <numFmt numFmtId="213" formatCode="mm&quot;월&quot;\ dd&quot;일&quot;"/>
    <numFmt numFmtId="214" formatCode="#,##0;&quot;-&quot;#,##0"/>
    <numFmt numFmtId="215" formatCode="0.000"/>
    <numFmt numFmtId="216" formatCode="_-* #,##0.0000_-;\-* #,##0.0000_-;_-* &quot;-&quot;??_-;_-@_-"/>
    <numFmt numFmtId="217" formatCode="&quot;(&quot;\ #,##0&quot;)&quot;"/>
    <numFmt numFmtId="218" formatCode="#,##0.0"/>
    <numFmt numFmtId="219" formatCode="_(* #,##0.0_);_(* \(#,##0.0\);_(* &quot;-&quot;??_);_(@_)"/>
    <numFmt numFmtId="220" formatCode="#,##0&quot; 원&quot;"/>
    <numFmt numFmtId="221" formatCode="yy&quot;₩&quot;/mm&quot;₩&quot;/dd"/>
    <numFmt numFmtId="222" formatCode="_(&quot;$&quot;* #\!\,##0_);_(&quot;$&quot;* &quot;₩&quot;&quot;₩&quot;&quot;₩&quot;&quot;₩&quot;&quot;₩&quot;&quot;₩&quot;\!\(#\!\,##0&quot;₩&quot;&quot;₩&quot;&quot;₩&quot;&quot;₩&quot;&quot;₩&quot;&quot;₩&quot;\!\);_(&quot;$&quot;* &quot;-&quot;_);_(@_)"/>
    <numFmt numFmtId="223" formatCode="0\ &quot;EA&quot;"/>
    <numFmt numFmtId="224" formatCode="_-[$€-2]* #,##0.00_-;\-[$€-2]* #,##0.00_-;_-[$€-2]* &quot;-&quot;??_-"/>
    <numFmt numFmtId="225" formatCode="General_)"/>
    <numFmt numFmtId="226" formatCode="&quot;Fr.&quot;\ #,##0;[Red]&quot;Fr.&quot;\ \-#,##0"/>
    <numFmt numFmtId="227" formatCode="&quot;Fr.&quot;\ #,##0.00;[Red]&quot;Fr.&quot;\ \-#,##0.00"/>
    <numFmt numFmtId="228" formatCode="0.00_)"/>
    <numFmt numFmtId="229" formatCode="&quot;₩&quot;#,##0.00;&quot;₩&quot;&quot;₩&quot;&quot;₩&quot;&quot;₩&quot;&quot;₩&quot;\-#,##0.00"/>
    <numFmt numFmtId="230" formatCode="&quot;₩&quot;#,##0;&quot;₩&quot;&quot;₩&quot;\-#,##0"/>
    <numFmt numFmtId="231" formatCode="0.00_);[Red]\(0.00\)"/>
    <numFmt numFmtId="232" formatCode="0.0_)"/>
    <numFmt numFmtId="233" formatCode="0\ &quot;t&quot;"/>
    <numFmt numFmtId="234" formatCode="0_);\(0\)"/>
    <numFmt numFmtId="235" formatCode="0.0%"/>
    <numFmt numFmtId="236" formatCode="@\ &quot;주임&quot;"/>
    <numFmt numFmtId="237" formatCode="0_ "/>
    <numFmt numFmtId="238" formatCode="0.000_ "/>
    <numFmt numFmtId="239" formatCode="0.000\ "/>
    <numFmt numFmtId="241" formatCode="General;\-General\,&quot;&quot;;@"/>
    <numFmt numFmtId="242" formatCode="#,###;\-#,###;&quot;&quot;;@"/>
  </numFmts>
  <fonts count="116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2"/>
      <name val="바탕체"/>
      <family val="1"/>
      <charset val="129"/>
    </font>
    <font>
      <sz val="12"/>
      <name val="Arial"/>
      <family val="2"/>
    </font>
    <font>
      <b/>
      <sz val="10"/>
      <name val="휴먼엑스포"/>
      <family val="1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8"/>
      <name val="굴림체"/>
      <family val="3"/>
      <charset val="129"/>
    </font>
    <font>
      <b/>
      <sz val="17"/>
      <name val="휴먼엑스포"/>
      <family val="1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b/>
      <sz val="9"/>
      <name val="돋움"/>
      <family val="3"/>
      <charset val="129"/>
    </font>
    <font>
      <b/>
      <sz val="11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Arial"/>
      <family val="2"/>
    </font>
    <font>
      <sz val="9"/>
      <color indexed="8"/>
      <name val="굴림체"/>
      <family val="3"/>
      <charset val="129"/>
    </font>
    <font>
      <sz val="1"/>
      <color indexed="16"/>
      <name val="Courier"/>
      <family val="3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Arial"/>
      <family val="2"/>
    </font>
    <font>
      <sz val="12"/>
      <name val="COUR"/>
      <family val="3"/>
    </font>
    <font>
      <sz val="10"/>
      <name val="MS Sans Serif"/>
      <family val="2"/>
    </font>
    <font>
      <u/>
      <sz val="10"/>
      <color indexed="36"/>
      <name val="Arial"/>
      <family val="2"/>
    </font>
    <font>
      <sz val="14"/>
      <name val="¾©"/>
      <family val="3"/>
      <charset val="129"/>
    </font>
    <font>
      <sz val="12"/>
      <name val="¾©"/>
      <family val="3"/>
      <charset val="129"/>
    </font>
    <font>
      <sz val="10"/>
      <name val="Courier New"/>
      <family val="3"/>
    </font>
    <font>
      <sz val="10"/>
      <name val="옛체"/>
      <family val="1"/>
      <charset val="129"/>
    </font>
    <font>
      <sz val="12"/>
      <name val="©öUAAA¨ù"/>
      <family val="3"/>
      <charset val="129"/>
    </font>
    <font>
      <sz val="1"/>
      <color indexed="8"/>
      <name val="Courier"/>
      <family val="3"/>
    </font>
    <font>
      <sz val="12"/>
      <name val="¹UAAA¼"/>
      <family val="3"/>
      <charset val="129"/>
    </font>
    <font>
      <sz val="11"/>
      <name val="µ¸¿ò"/>
      <family val="3"/>
      <charset val="129"/>
    </font>
    <font>
      <sz val="12"/>
      <name val="¹ÙÅÁÃ¼"/>
      <family val="1"/>
      <charset val="129"/>
    </font>
    <font>
      <sz val="10"/>
      <color indexed="8"/>
      <name val="MS Sans Serif"/>
      <family val="2"/>
    </font>
    <font>
      <sz val="10"/>
      <name val="±¼¸²A¼"/>
      <family val="3"/>
      <charset val="129"/>
    </font>
    <font>
      <sz val="11"/>
      <name val="바탕체"/>
      <family val="1"/>
      <charset val="129"/>
    </font>
    <font>
      <sz val="10"/>
      <name val="μ¸¿oA¼"/>
      <family val="3"/>
      <charset val="129"/>
    </font>
    <font>
      <sz val="12"/>
      <name val="System"/>
      <family val="2"/>
    </font>
    <font>
      <sz val="8"/>
      <name val="¹UAAA¼"/>
      <family val="3"/>
      <charset val="129"/>
    </font>
    <font>
      <sz val="10"/>
      <name val="±¼¸²Ã¼"/>
      <family val="3"/>
      <charset val="129"/>
    </font>
    <font>
      <sz val="12"/>
      <name val="±¼¸²Ã¼"/>
      <family val="3"/>
      <charset val="129"/>
    </font>
    <font>
      <sz val="14"/>
      <name val="¹UAAA¼"/>
      <family val="3"/>
      <charset val="129"/>
    </font>
    <font>
      <sz val="10"/>
      <name val="바탕체"/>
      <family val="1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10"/>
      <name val="Univers (WN)"/>
      <family val="2"/>
    </font>
    <font>
      <u/>
      <sz val="8.5"/>
      <color indexed="12"/>
      <name val="바탕체"/>
      <family val="1"/>
      <charset val="129"/>
    </font>
    <font>
      <b/>
      <sz val="11"/>
      <name val="Helv"/>
      <family val="2"/>
    </font>
    <font>
      <sz val="7"/>
      <name val="Small Fonts"/>
      <family val="2"/>
    </font>
    <font>
      <sz val="1"/>
      <color indexed="18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b/>
      <sz val="10"/>
      <name val="굴림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명조"/>
      <family val="3"/>
      <charset val="129"/>
    </font>
    <font>
      <b/>
      <sz val="12"/>
      <color indexed="16"/>
      <name val="굴림체"/>
      <family val="3"/>
      <charset val="129"/>
    </font>
    <font>
      <sz val="9"/>
      <color indexed="8"/>
      <name val="Arial"/>
      <family val="2"/>
    </font>
    <font>
      <sz val="10"/>
      <name val="명조"/>
      <family val="3"/>
      <charset val="129"/>
    </font>
    <font>
      <u/>
      <sz val="9.35"/>
      <color indexed="36"/>
      <name val="돋움"/>
      <family val="3"/>
      <charset val="129"/>
    </font>
    <font>
      <sz val="10"/>
      <name val="한양신명조"/>
      <family val="1"/>
      <charset val="129"/>
    </font>
    <font>
      <sz val="10"/>
      <color indexed="12"/>
      <name val="굴림체"/>
      <family val="3"/>
      <charset val="129"/>
    </font>
    <font>
      <sz val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0"/>
      <name val="Times New Roman"/>
      <family val="1"/>
    </font>
    <font>
      <sz val="8"/>
      <name val="바탕"/>
      <family val="1"/>
      <charset val="129"/>
    </font>
    <font>
      <sz val="12"/>
      <name val="Times New Roman"/>
      <family val="1"/>
    </font>
    <font>
      <sz val="12"/>
      <name val="견명조"/>
      <family val="1"/>
      <charset val="129"/>
    </font>
    <font>
      <sz val="9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b/>
      <sz val="11"/>
      <name val="돋움"/>
      <family val="3"/>
      <charset val="129"/>
    </font>
    <font>
      <sz val="12"/>
      <name val="System"/>
      <family val="2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0"/>
      <color indexed="24"/>
      <name val="Arial"/>
      <family val="2"/>
    </font>
    <font>
      <b/>
      <i/>
      <sz val="12"/>
      <name val="Times New Roman"/>
      <family val="1"/>
    </font>
    <font>
      <b/>
      <i/>
      <sz val="16"/>
      <name val="Helv"/>
      <family val="2"/>
    </font>
    <font>
      <sz val="10"/>
      <name val="돋움체"/>
      <family val="3"/>
      <charset val="129"/>
    </font>
    <font>
      <b/>
      <i/>
      <sz val="9"/>
      <name val="Times New Roman"/>
      <family val="1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2"/>
      <name val="Courier"/>
      <family val="3"/>
    </font>
    <font>
      <sz val="12"/>
      <name val="궁서체"/>
      <family val="1"/>
      <charset val="129"/>
    </font>
    <font>
      <sz val="11"/>
      <color indexed="2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4"/>
      <name val="뼥?ⓒ"/>
      <family val="3"/>
      <charset val="129"/>
    </font>
    <font>
      <sz val="1"/>
      <color indexed="0"/>
      <name val="Courier"/>
      <family val="3"/>
    </font>
    <font>
      <sz val="11"/>
      <name val="뼻뮝"/>
      <family val="1"/>
      <charset val="129"/>
    </font>
    <font>
      <sz val="9"/>
      <name val="바탕체"/>
      <family val="1"/>
      <charset val="129"/>
    </font>
    <font>
      <sz val="10"/>
      <name val="바탕"/>
      <family val="1"/>
      <charset val="129"/>
    </font>
    <font>
      <b/>
      <sz val="11"/>
      <color indexed="9"/>
      <name val="맑은 고딕"/>
      <family val="3"/>
      <charset val="129"/>
    </font>
    <font>
      <sz val="18"/>
      <name val="궁서체"/>
      <family val="1"/>
      <charset val="129"/>
    </font>
    <font>
      <sz val="9"/>
      <color indexed="10"/>
      <name val="바탕체"/>
      <family val="1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495">
    <xf numFmtId="0" fontId="0" fillId="0" borderId="0">
      <alignment vertical="center"/>
    </xf>
    <xf numFmtId="0" fontId="20" fillId="0" borderId="0">
      <protection locked="0"/>
    </xf>
    <xf numFmtId="3" fontId="21" fillId="0" borderId="1"/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6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" fillId="0" borderId="0" applyFont="0" applyFill="0" applyBorder="0" applyAlignment="0" applyProtection="0"/>
    <xf numFmtId="0" fontId="20" fillId="0" borderId="0">
      <protection locked="0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0" fillId="0" borderId="0">
      <protection locked="0"/>
    </xf>
    <xf numFmtId="0" fontId="26" fillId="0" borderId="0"/>
    <xf numFmtId="184" fontId="20" fillId="0" borderId="0">
      <protection locked="0"/>
    </xf>
    <xf numFmtId="184" fontId="20" fillId="0" borderId="0"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1" fillId="0" borderId="0"/>
    <xf numFmtId="0" fontId="26" fillId="0" borderId="0"/>
    <xf numFmtId="0" fontId="20" fillId="0" borderId="0">
      <protection locked="0"/>
    </xf>
    <xf numFmtId="0" fontId="20" fillId="0" borderId="0">
      <protection locked="0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184" fontId="20" fillId="0" borderId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0" borderId="0">
      <protection locked="0"/>
    </xf>
    <xf numFmtId="0" fontId="6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3" fontId="21" fillId="0" borderId="1"/>
    <xf numFmtId="3" fontId="21" fillId="0" borderId="1"/>
    <xf numFmtId="3" fontId="30" fillId="0" borderId="2">
      <alignment horizontal="right" vertical="center"/>
    </xf>
    <xf numFmtId="0" fontId="31" fillId="0" borderId="0"/>
    <xf numFmtId="10" fontId="24" fillId="0" borderId="0" applyFont="0" applyFill="0" applyBorder="0" applyAlignment="0" applyProtection="0"/>
    <xf numFmtId="2" fontId="30" fillId="0" borderId="2">
      <alignment horizontal="right" vertical="center"/>
    </xf>
    <xf numFmtId="0" fontId="6" fillId="0" borderId="3">
      <alignment horizont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33" fillId="0" borderId="0">
      <protection locked="0"/>
    </xf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20" fillId="0" borderId="0">
      <protection locked="0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6" fillId="0" borderId="0"/>
    <xf numFmtId="0" fontId="20" fillId="0" borderId="0">
      <protection locked="0"/>
    </xf>
    <xf numFmtId="0" fontId="33" fillId="0" borderId="0">
      <protection locked="0"/>
    </xf>
    <xf numFmtId="0" fontId="4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41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42" fillId="0" borderId="0"/>
    <xf numFmtId="0" fontId="43" fillId="0" borderId="0"/>
    <xf numFmtId="0" fontId="38" fillId="0" borderId="0"/>
    <xf numFmtId="0" fontId="36" fillId="0" borderId="0"/>
    <xf numFmtId="0" fontId="34" fillId="0" borderId="0"/>
    <xf numFmtId="0" fontId="24" fillId="0" borderId="0"/>
    <xf numFmtId="0" fontId="41" fillId="0" borderId="0"/>
    <xf numFmtId="0" fontId="44" fillId="0" borderId="0"/>
    <xf numFmtId="0" fontId="38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45" fillId="0" borderId="0"/>
    <xf numFmtId="0" fontId="35" fillId="0" borderId="0"/>
    <xf numFmtId="37" fontId="34" fillId="0" borderId="0"/>
    <xf numFmtId="0" fontId="24" fillId="0" borderId="0"/>
    <xf numFmtId="0" fontId="40" fillId="0" borderId="0"/>
    <xf numFmtId="0" fontId="36" fillId="0" borderId="0"/>
    <xf numFmtId="0" fontId="24" fillId="0" borderId="0"/>
    <xf numFmtId="0" fontId="46" fillId="0" borderId="0" applyFill="0" applyBorder="0" applyAlignment="0"/>
    <xf numFmtId="0" fontId="47" fillId="0" borderId="0"/>
    <xf numFmtId="0" fontId="48" fillId="0" borderId="0" applyNumberFormat="0" applyFill="0" applyBorder="0" applyAlignment="0" applyProtection="0">
      <alignment vertical="top"/>
      <protection locked="0"/>
    </xf>
    <xf numFmtId="4" fontId="33" fillId="0" borderId="0">
      <protection locked="0"/>
    </xf>
    <xf numFmtId="38" fontId="26" fillId="0" borderId="0" applyFont="0" applyFill="0" applyBorder="0" applyAlignment="0" applyProtection="0"/>
    <xf numFmtId="191" fontId="1" fillId="0" borderId="0"/>
    <xf numFmtId="178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33" fillId="0" borderId="0">
      <protection locked="0"/>
    </xf>
    <xf numFmtId="0" fontId="26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2" fontId="1" fillId="0" borderId="0"/>
    <xf numFmtId="193" fontId="33" fillId="0" borderId="0">
      <protection locked="0"/>
    </xf>
    <xf numFmtId="37" fontId="46" fillId="0" borderId="1">
      <alignment horizontal="center" vertical="distributed"/>
    </xf>
    <xf numFmtId="194" fontId="1" fillId="0" borderId="0"/>
    <xf numFmtId="0" fontId="50" fillId="0" borderId="0" applyNumberFormat="0" applyAlignment="0">
      <alignment horizontal="left"/>
    </xf>
    <xf numFmtId="0" fontId="33" fillId="0" borderId="0">
      <protection locked="0"/>
    </xf>
    <xf numFmtId="0" fontId="33" fillId="0" borderId="0">
      <protection locked="0"/>
    </xf>
    <xf numFmtId="0" fontId="51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51" fillId="0" borderId="0">
      <protection locked="0"/>
    </xf>
    <xf numFmtId="195" fontId="33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38" fontId="53" fillId="3" borderId="0" applyNumberFormat="0" applyBorder="0" applyAlignment="0" applyProtection="0"/>
    <xf numFmtId="3" fontId="46" fillId="0" borderId="4">
      <alignment horizontal="right" vertical="center"/>
    </xf>
    <xf numFmtId="4" fontId="46" fillId="0" borderId="4">
      <alignment horizontal="right" vertical="center"/>
    </xf>
    <xf numFmtId="0" fontId="54" fillId="0" borderId="0">
      <alignment horizontal="left"/>
    </xf>
    <xf numFmtId="0" fontId="55" fillId="0" borderId="5" applyNumberFormat="0" applyAlignment="0" applyProtection="0">
      <alignment horizontal="left" vertical="center"/>
    </xf>
    <xf numFmtId="0" fontId="55" fillId="0" borderId="6">
      <alignment horizontal="left" vertical="center"/>
    </xf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4" fontId="57" fillId="0" borderId="0">
      <protection locked="0"/>
    </xf>
    <xf numFmtId="184" fontId="57" fillId="0" borderId="0"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0" fontId="53" fillId="4" borderId="1" applyNumberFormat="0" applyBorder="0" applyAlignment="0" applyProtection="0"/>
    <xf numFmtId="196" fontId="46" fillId="0" borderId="1">
      <alignment vertical="center"/>
    </xf>
    <xf numFmtId="0" fontId="1" fillId="0" borderId="7">
      <protection locked="0"/>
    </xf>
    <xf numFmtId="197" fontId="46" fillId="0" borderId="1">
      <alignment horizontal="right" vertical="center"/>
    </xf>
    <xf numFmtId="198" fontId="46" fillId="0" borderId="1">
      <alignment vertical="center"/>
    </xf>
    <xf numFmtId="199" fontId="46" fillId="0" borderId="1">
      <alignment vertical="center"/>
    </xf>
    <xf numFmtId="0" fontId="60" fillId="0" borderId="7"/>
    <xf numFmtId="37" fontId="61" fillId="0" borderId="0"/>
    <xf numFmtId="0" fontId="62" fillId="0" borderId="0">
      <protection locked="0"/>
    </xf>
    <xf numFmtId="20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33" fillId="0" borderId="0">
      <protection locked="0"/>
    </xf>
    <xf numFmtId="10" fontId="24" fillId="0" borderId="0" applyFont="0" applyFill="0" applyBorder="0" applyAlignment="0" applyProtection="0"/>
    <xf numFmtId="30" fontId="63" fillId="0" borderId="0" applyNumberFormat="0" applyFill="0" applyBorder="0" applyAlignment="0" applyProtection="0">
      <alignment horizontal="left"/>
    </xf>
    <xf numFmtId="0" fontId="60" fillId="0" borderId="0"/>
    <xf numFmtId="40" fontId="64" fillId="0" borderId="0" applyBorder="0">
      <alignment horizontal="right"/>
    </xf>
    <xf numFmtId="0" fontId="65" fillId="3" borderId="0">
      <alignment horizontal="centerContinuous"/>
    </xf>
    <xf numFmtId="0" fontId="66" fillId="0" borderId="0" applyFill="0" applyBorder="0" applyProtection="0">
      <alignment horizontal="centerContinuous" vertical="center"/>
    </xf>
    <xf numFmtId="0" fontId="22" fillId="5" borderId="0" applyFill="0" applyBorder="0" applyProtection="0">
      <alignment horizontal="center" vertical="center"/>
    </xf>
    <xf numFmtId="184" fontId="33" fillId="0" borderId="8">
      <protection locked="0"/>
    </xf>
    <xf numFmtId="0" fontId="67" fillId="0" borderId="3">
      <alignment horizontal="left"/>
    </xf>
    <xf numFmtId="0" fontId="68" fillId="0" borderId="0">
      <protection locked="0"/>
    </xf>
    <xf numFmtId="37" fontId="69" fillId="0" borderId="1" applyNumberFormat="0" applyBorder="0" applyAlignment="0">
      <alignment horizontal="center" vertical="center"/>
    </xf>
    <xf numFmtId="201" fontId="69" fillId="0" borderId="1" applyNumberFormat="0" applyBorder="0" applyAlignment="0">
      <alignment horizontal="center" vertical="center"/>
    </xf>
    <xf numFmtId="201" fontId="69" fillId="0" borderId="1" applyNumberFormat="0" applyBorder="0" applyAlignment="0">
      <alignment horizontal="center" vertical="center"/>
    </xf>
    <xf numFmtId="201" fontId="69" fillId="0" borderId="1" applyNumberFormat="0" applyBorder="0" applyAlignment="0">
      <alignment horizontal="center" vertical="center"/>
    </xf>
    <xf numFmtId="2" fontId="7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/>
    <xf numFmtId="202" fontId="6" fillId="0" borderId="0">
      <protection locked="0"/>
    </xf>
    <xf numFmtId="0" fontId="70" fillId="0" borderId="0" applyFont="0" applyFill="0" applyBorder="0" applyAlignment="0" applyProtection="0"/>
    <xf numFmtId="3" fontId="26" fillId="0" borderId="9">
      <alignment horizontal="center"/>
    </xf>
    <xf numFmtId="0" fontId="7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>
      <protection locked="0"/>
    </xf>
    <xf numFmtId="9" fontId="2" fillId="5" borderId="0" applyFill="0" applyBorder="0" applyProtection="0">
      <alignment horizontal="right"/>
    </xf>
    <xf numFmtId="10" fontId="2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82" fillId="7" borderId="0" applyNumberFormat="0" applyBorder="0" applyAlignment="0" applyProtection="0">
      <alignment vertical="center"/>
    </xf>
    <xf numFmtId="0" fontId="7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182" fontId="75" fillId="0" borderId="0"/>
    <xf numFmtId="0" fontId="24" fillId="0" borderId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6" fillId="0" borderId="1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">
      <alignment vertical="center"/>
    </xf>
    <xf numFmtId="0" fontId="46" fillId="0" borderId="0"/>
    <xf numFmtId="203" fontId="46" fillId="0" borderId="1" applyBorder="0">
      <alignment vertical="center"/>
    </xf>
    <xf numFmtId="0" fontId="79" fillId="0" borderId="0">
      <alignment vertical="center"/>
    </xf>
    <xf numFmtId="4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6" fillId="0" borderId="0"/>
    <xf numFmtId="204" fontId="80" fillId="0" borderId="11">
      <alignment vertical="center"/>
    </xf>
    <xf numFmtId="181" fontId="2" fillId="5" borderId="0" applyFill="0" applyBorder="0" applyProtection="0">
      <alignment horizontal="right"/>
    </xf>
    <xf numFmtId="38" fontId="81" fillId="0" borderId="12">
      <alignment horizontal="right" vertical="center"/>
    </xf>
    <xf numFmtId="205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0" fontId="22" fillId="0" borderId="0"/>
    <xf numFmtId="0" fontId="6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10" fontId="70" fillId="0" borderId="0" applyFont="0" applyFill="0" applyBorder="0" applyAlignment="0" applyProtection="0"/>
    <xf numFmtId="0" fontId="8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0" borderId="0"/>
    <xf numFmtId="0" fontId="1" fillId="0" borderId="0"/>
    <xf numFmtId="0" fontId="1" fillId="0" borderId="0">
      <alignment vertical="center"/>
    </xf>
    <xf numFmtId="0" fontId="70" fillId="0" borderId="13" applyNumberFormat="0" applyFont="0" applyFill="0" applyAlignment="0" applyProtection="0"/>
    <xf numFmtId="208" fontId="70" fillId="0" borderId="0" applyFont="0" applyFill="0" applyBorder="0" applyAlignment="0" applyProtection="0"/>
    <xf numFmtId="209" fontId="70" fillId="0" borderId="0" applyFont="0" applyFill="0" applyBorder="0" applyAlignment="0" applyProtection="0"/>
    <xf numFmtId="24" fontId="26" fillId="0" borderId="0" applyFont="0" applyFill="0" applyBorder="0" applyAlignment="0" applyProtection="0"/>
    <xf numFmtId="210" fontId="9" fillId="0" borderId="0" applyNumberFormat="0" applyFont="0" applyFill="0" applyBorder="0" applyAlignment="0" applyProtection="0"/>
    <xf numFmtId="210" fontId="9" fillId="0" borderId="0" applyNumberFormat="0" applyFont="0" applyFill="0" applyBorder="0" applyAlignment="0" applyProtection="0"/>
    <xf numFmtId="211" fontId="1" fillId="0" borderId="0" applyNumberFormat="0" applyFont="0" applyFill="0" applyBorder="0" applyAlignment="0" applyProtection="0"/>
    <xf numFmtId="40" fontId="26" fillId="0" borderId="0" applyFont="0" applyFill="0" applyBorder="0" applyAlignment="0" applyProtection="0"/>
    <xf numFmtId="212" fontId="1" fillId="0" borderId="0" applyFont="0" applyFill="0" applyBorder="0" applyAlignment="0" applyProtection="0">
      <alignment vertical="center"/>
    </xf>
    <xf numFmtId="40" fontId="6" fillId="0" borderId="40"/>
    <xf numFmtId="40" fontId="26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6" fillId="0" borderId="0"/>
    <xf numFmtId="0" fontId="24" fillId="0" borderId="0"/>
    <xf numFmtId="0" fontId="24" fillId="0" borderId="0"/>
    <xf numFmtId="0" fontId="85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8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85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85" fillId="0" borderId="0"/>
    <xf numFmtId="0" fontId="86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85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8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85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ont="0" applyFill="0" applyBorder="0" applyAlignment="0" applyProtection="0"/>
    <xf numFmtId="0" fontId="1" fillId="0" borderId="0"/>
    <xf numFmtId="0" fontId="4" fillId="0" borderId="0"/>
    <xf numFmtId="0" fontId="24" fillId="0" borderId="0"/>
    <xf numFmtId="0" fontId="24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87" fillId="0" borderId="0"/>
    <xf numFmtId="213" fontId="1" fillId="0" borderId="0" applyFont="0" applyFill="0" applyBorder="0" applyProtection="0">
      <alignment vertical="center"/>
    </xf>
    <xf numFmtId="179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177" fontId="39" fillId="0" borderId="1">
      <alignment vertical="center"/>
    </xf>
    <xf numFmtId="177" fontId="39" fillId="0" borderId="1">
      <alignment vertical="center"/>
    </xf>
    <xf numFmtId="177" fontId="39" fillId="0" borderId="1">
      <alignment vertical="center"/>
    </xf>
    <xf numFmtId="177" fontId="39" fillId="0" borderId="1">
      <alignment vertical="center"/>
    </xf>
    <xf numFmtId="214" fontId="6" fillId="0" borderId="0">
      <alignment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0" fontId="2" fillId="0" borderId="0">
      <alignment horizontal="center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41" fontId="6" fillId="0" borderId="0">
      <alignment horizontal="center" vertical="center"/>
    </xf>
    <xf numFmtId="215" fontId="88" fillId="0" borderId="0">
      <alignment horizontal="center" vertical="center"/>
    </xf>
    <xf numFmtId="178" fontId="89" fillId="0" borderId="0" applyFont="0" applyFill="0" applyBorder="0" applyAlignment="0" applyProtection="0"/>
    <xf numFmtId="3" fontId="30" fillId="0" borderId="2">
      <alignment horizontal="right" vertical="center"/>
    </xf>
    <xf numFmtId="0" fontId="1" fillId="0" borderId="0"/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0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178" fontId="89" fillId="0" borderId="0" applyFont="0" applyFill="0" applyBorder="0" applyAlignment="0" applyProtection="0"/>
    <xf numFmtId="2" fontId="30" fillId="0" borderId="2">
      <alignment horizontal="right" vertical="center"/>
    </xf>
    <xf numFmtId="0" fontId="90" fillId="8" borderId="0" applyNumberFormat="0" applyBorder="0" applyAlignment="0" applyProtection="0">
      <alignment vertical="center"/>
    </xf>
    <xf numFmtId="0" fontId="90" fillId="9" borderId="0" applyNumberFormat="0" applyBorder="0" applyAlignment="0" applyProtection="0">
      <alignment vertical="center"/>
    </xf>
    <xf numFmtId="0" fontId="90" fillId="10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2" borderId="0" applyNumberFormat="0" applyBorder="0" applyAlignment="0" applyProtection="0">
      <alignment vertical="center"/>
    </xf>
    <xf numFmtId="0" fontId="90" fillId="13" borderId="0" applyNumberFormat="0" applyBorder="0" applyAlignment="0" applyProtection="0">
      <alignment vertical="center"/>
    </xf>
    <xf numFmtId="178" fontId="89" fillId="0" borderId="0" applyFont="0" applyFill="0" applyBorder="0" applyAlignment="0" applyProtection="0"/>
    <xf numFmtId="0" fontId="90" fillId="14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90" fillId="11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40" fontId="26" fillId="0" borderId="0" applyFont="0" applyFill="0" applyBorder="0" applyAlignment="0" applyProtection="0"/>
    <xf numFmtId="9" fontId="6" fillId="0" borderId="0">
      <protection locked="0"/>
    </xf>
    <xf numFmtId="0" fontId="91" fillId="18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91" fillId="16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91" fillId="20" borderId="0" applyNumberFormat="0" applyBorder="0" applyAlignment="0" applyProtection="0">
      <alignment vertical="center"/>
    </xf>
    <xf numFmtId="0" fontId="91" fillId="21" borderId="0" applyNumberFormat="0" applyBorder="0" applyAlignment="0" applyProtection="0">
      <alignment vertical="center"/>
    </xf>
    <xf numFmtId="0" fontId="7" fillId="0" borderId="0"/>
    <xf numFmtId="0" fontId="6" fillId="0" borderId="0"/>
    <xf numFmtId="178" fontId="8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37" fontId="34" fillId="0" borderId="0" applyFont="0" applyFill="0" applyBorder="0" applyAlignment="0" applyProtection="0"/>
    <xf numFmtId="0" fontId="13" fillId="0" borderId="0">
      <protection locked="0"/>
    </xf>
    <xf numFmtId="37" fontId="34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20" fillId="0" borderId="0">
      <protection locked="0"/>
    </xf>
    <xf numFmtId="212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7" fontId="22" fillId="0" borderId="0" applyFont="0" applyFill="0" applyBorder="0" applyAlignment="0" applyProtection="0"/>
    <xf numFmtId="0" fontId="35" fillId="0" borderId="0" applyFont="0" applyFill="0" applyBorder="0" applyAlignment="0" applyProtection="0"/>
    <xf numFmtId="216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37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37" fontId="34" fillId="0" borderId="0" applyFont="0" applyFill="0" applyBorder="0" applyAlignment="0" applyProtection="0"/>
    <xf numFmtId="0" fontId="20" fillId="0" borderId="0">
      <protection locked="0"/>
    </xf>
    <xf numFmtId="58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78" fontId="24" fillId="0" borderId="0" applyFont="0" applyFill="0" applyBorder="0" applyAlignment="0" applyProtection="0"/>
    <xf numFmtId="0" fontId="94" fillId="0" borderId="0"/>
    <xf numFmtId="0" fontId="43" fillId="0" borderId="0"/>
    <xf numFmtId="0" fontId="95" fillId="0" borderId="0"/>
    <xf numFmtId="0" fontId="96" fillId="0" borderId="0"/>
    <xf numFmtId="0" fontId="95" fillId="0" borderId="0"/>
    <xf numFmtId="0" fontId="34" fillId="0" borderId="0"/>
    <xf numFmtId="0" fontId="95" fillId="0" borderId="0"/>
    <xf numFmtId="0" fontId="96" fillId="0" borderId="0"/>
    <xf numFmtId="0" fontId="95" fillId="0" borderId="0"/>
    <xf numFmtId="0" fontId="48" fillId="0" borderId="0" applyNumberFormat="0" applyFill="0" applyBorder="0" applyAlignment="0" applyProtection="0">
      <alignment vertical="top"/>
      <protection locked="0"/>
    </xf>
    <xf numFmtId="218" fontId="24" fillId="0" borderId="0" applyFill="0" applyBorder="0" applyAlignment="0" applyProtection="0"/>
    <xf numFmtId="4" fontId="33" fillId="0" borderId="0">
      <protection locked="0"/>
    </xf>
    <xf numFmtId="218" fontId="24" fillId="0" borderId="0" applyFill="0" applyBorder="0" applyAlignment="0" applyProtection="0"/>
    <xf numFmtId="4" fontId="33" fillId="0" borderId="0">
      <protection locked="0"/>
    </xf>
    <xf numFmtId="219" fontId="1" fillId="0" borderId="0"/>
    <xf numFmtId="0" fontId="46" fillId="0" borderId="0"/>
    <xf numFmtId="0" fontId="46" fillId="0" borderId="0"/>
    <xf numFmtId="0" fontId="46" fillId="0" borderId="0"/>
    <xf numFmtId="219" fontId="1" fillId="0" borderId="0"/>
    <xf numFmtId="219" fontId="1" fillId="0" borderId="0"/>
    <xf numFmtId="219" fontId="1" fillId="0" borderId="0"/>
    <xf numFmtId="219" fontId="1" fillId="0" borderId="0"/>
    <xf numFmtId="219" fontId="1" fillId="0" borderId="0"/>
    <xf numFmtId="219" fontId="1" fillId="0" borderId="0"/>
    <xf numFmtId="219" fontId="1" fillId="0" borderId="0"/>
    <xf numFmtId="219" fontId="1" fillId="0" borderId="0"/>
    <xf numFmtId="219" fontId="1" fillId="0" borderId="0"/>
    <xf numFmtId="219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7" fontId="24" fillId="0" borderId="0" applyFill="0" applyBorder="0" applyAlignment="0" applyProtection="0"/>
    <xf numFmtId="0" fontId="33" fillId="0" borderId="0">
      <protection locked="0"/>
    </xf>
    <xf numFmtId="7" fontId="24" fillId="0" borderId="0" applyFill="0" applyBorder="0" applyAlignment="0" applyProtection="0"/>
    <xf numFmtId="0" fontId="33" fillId="0" borderId="0">
      <protection locked="0"/>
    </xf>
    <xf numFmtId="220" fontId="6" fillId="0" borderId="0"/>
    <xf numFmtId="0" fontId="46" fillId="0" borderId="0"/>
    <xf numFmtId="0" fontId="46" fillId="0" borderId="0"/>
    <xf numFmtId="0" fontId="46" fillId="0" borderId="0"/>
    <xf numFmtId="220" fontId="6" fillId="0" borderId="0"/>
    <xf numFmtId="220" fontId="6" fillId="0" borderId="0"/>
    <xf numFmtId="220" fontId="6" fillId="0" borderId="0"/>
    <xf numFmtId="220" fontId="6" fillId="0" borderId="0"/>
    <xf numFmtId="220" fontId="6" fillId="0" borderId="0"/>
    <xf numFmtId="220" fontId="6" fillId="0" borderId="0"/>
    <xf numFmtId="220" fontId="6" fillId="0" borderId="0"/>
    <xf numFmtId="220" fontId="6" fillId="0" borderId="0"/>
    <xf numFmtId="220" fontId="6" fillId="0" borderId="0"/>
    <xf numFmtId="22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>
      <protection locked="0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26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1" fontId="1" fillId="0" borderId="0"/>
    <xf numFmtId="222" fontId="46" fillId="0" borderId="0"/>
    <xf numFmtId="222" fontId="46" fillId="0" borderId="0"/>
    <xf numFmtId="222" fontId="46" fillId="0" borderId="0"/>
    <xf numFmtId="221" fontId="1" fillId="0" borderId="0"/>
    <xf numFmtId="221" fontId="1" fillId="0" borderId="0"/>
    <xf numFmtId="221" fontId="1" fillId="0" borderId="0"/>
    <xf numFmtId="221" fontId="1" fillId="0" borderId="0"/>
    <xf numFmtId="221" fontId="1" fillId="0" borderId="0"/>
    <xf numFmtId="221" fontId="1" fillId="0" borderId="0"/>
    <xf numFmtId="221" fontId="1" fillId="0" borderId="0"/>
    <xf numFmtId="221" fontId="1" fillId="0" borderId="0"/>
    <xf numFmtId="221" fontId="1" fillId="0" borderId="0"/>
    <xf numFmtId="221" fontId="1" fillId="0" borderId="0"/>
    <xf numFmtId="222" fontId="46" fillId="0" borderId="0"/>
    <xf numFmtId="222" fontId="46" fillId="0" borderId="0"/>
    <xf numFmtId="222" fontId="46" fillId="0" borderId="0"/>
    <xf numFmtId="222" fontId="46" fillId="0" borderId="0"/>
    <xf numFmtId="222" fontId="46" fillId="0" borderId="0"/>
    <xf numFmtId="222" fontId="46" fillId="0" borderId="0"/>
    <xf numFmtId="222" fontId="46" fillId="0" borderId="0"/>
    <xf numFmtId="223" fontId="89" fillId="0" borderId="0" applyFill="0" applyBorder="0">
      <alignment horizontal="centerContinuous"/>
    </xf>
    <xf numFmtId="224" fontId="1" fillId="0" borderId="0" applyFont="0" applyFill="0" applyBorder="0" applyAlignment="0" applyProtection="0"/>
    <xf numFmtId="0" fontId="1" fillId="0" borderId="0">
      <protection locked="0"/>
    </xf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53" fillId="5" borderId="0" applyNumberFormat="0" applyBorder="0" applyAlignment="0" applyProtection="0"/>
    <xf numFmtId="38" fontId="53" fillId="3" borderId="0" applyNumberFormat="0" applyBorder="0" applyAlignment="0" applyProtection="0"/>
    <xf numFmtId="38" fontId="53" fillId="3" borderId="0" applyNumberFormat="0" applyBorder="0" applyAlignment="0" applyProtection="0"/>
    <xf numFmtId="38" fontId="53" fillId="3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5" borderId="0" applyNumberFormat="0" applyBorder="0" applyAlignment="0" applyProtection="0"/>
    <xf numFmtId="38" fontId="53" fillId="3" borderId="0" applyNumberFormat="0" applyBorder="0" applyAlignment="0" applyProtection="0"/>
    <xf numFmtId="38" fontId="53" fillId="3" borderId="0" applyNumberFormat="0" applyBorder="0" applyAlignment="0" applyProtection="0"/>
    <xf numFmtId="38" fontId="53" fillId="3" borderId="0" applyNumberFormat="0" applyBorder="0" applyAlignment="0" applyProtection="0"/>
    <xf numFmtId="38" fontId="53" fillId="3" borderId="0" applyNumberFormat="0" applyBorder="0" applyAlignment="0" applyProtection="0"/>
    <xf numFmtId="38" fontId="53" fillId="3" borderId="0" applyNumberFormat="0" applyBorder="0" applyAlignment="0" applyProtection="0"/>
    <xf numFmtId="38" fontId="53" fillId="3" borderId="0" applyNumberFormat="0" applyBorder="0" applyAlignment="0" applyProtection="0"/>
    <xf numFmtId="38" fontId="53" fillId="3" borderId="0" applyNumberFormat="0" applyBorder="0" applyAlignment="0" applyProtection="0"/>
    <xf numFmtId="0" fontId="55" fillId="0" borderId="6">
      <alignment horizontal="left" vertical="center"/>
    </xf>
    <xf numFmtId="0" fontId="55" fillId="0" borderId="6">
      <alignment horizontal="left" vertical="center"/>
    </xf>
    <xf numFmtId="184" fontId="57" fillId="0" borderId="0">
      <protection locked="0"/>
    </xf>
    <xf numFmtId="184" fontId="57" fillId="0" borderId="0">
      <protection locked="0"/>
    </xf>
    <xf numFmtId="10" fontId="53" fillId="5" borderId="1" applyNumberFormat="0" applyBorder="0" applyAlignment="0" applyProtection="0"/>
    <xf numFmtId="10" fontId="53" fillId="4" borderId="1" applyNumberFormat="0" applyBorder="0" applyAlignment="0" applyProtection="0"/>
    <xf numFmtId="10" fontId="53" fillId="4" borderId="1" applyNumberFormat="0" applyBorder="0" applyAlignment="0" applyProtection="0"/>
    <xf numFmtId="10" fontId="53" fillId="4" borderId="1" applyNumberFormat="0" applyBorder="0" applyAlignment="0" applyProtection="0"/>
    <xf numFmtId="10" fontId="53" fillId="5" borderId="1" applyNumberFormat="0" applyBorder="0" applyAlignment="0" applyProtection="0"/>
    <xf numFmtId="10" fontId="53" fillId="5" borderId="1" applyNumberFormat="0" applyBorder="0" applyAlignment="0" applyProtection="0"/>
    <xf numFmtId="10" fontId="53" fillId="5" borderId="1" applyNumberFormat="0" applyBorder="0" applyAlignment="0" applyProtection="0"/>
    <xf numFmtId="10" fontId="53" fillId="5" borderId="1" applyNumberFormat="0" applyBorder="0" applyAlignment="0" applyProtection="0"/>
    <xf numFmtId="10" fontId="53" fillId="5" borderId="1" applyNumberFormat="0" applyBorder="0" applyAlignment="0" applyProtection="0"/>
    <xf numFmtId="10" fontId="53" fillId="5" borderId="1" applyNumberFormat="0" applyBorder="0" applyAlignment="0" applyProtection="0"/>
    <xf numFmtId="10" fontId="53" fillId="5" borderId="1" applyNumberFormat="0" applyBorder="0" applyAlignment="0" applyProtection="0"/>
    <xf numFmtId="10" fontId="53" fillId="5" borderId="1" applyNumberFormat="0" applyBorder="0" applyAlignment="0" applyProtection="0"/>
    <xf numFmtId="10" fontId="53" fillId="5" borderId="1" applyNumberFormat="0" applyBorder="0" applyAlignment="0" applyProtection="0"/>
    <xf numFmtId="10" fontId="53" fillId="5" borderId="1" applyNumberFormat="0" applyBorder="0" applyAlignment="0" applyProtection="0"/>
    <xf numFmtId="10" fontId="53" fillId="4" borderId="1" applyNumberFormat="0" applyBorder="0" applyAlignment="0" applyProtection="0"/>
    <xf numFmtId="10" fontId="53" fillId="4" borderId="1" applyNumberFormat="0" applyBorder="0" applyAlignment="0" applyProtection="0"/>
    <xf numFmtId="10" fontId="53" fillId="4" borderId="1" applyNumberFormat="0" applyBorder="0" applyAlignment="0" applyProtection="0"/>
    <xf numFmtId="10" fontId="53" fillId="4" borderId="1" applyNumberFormat="0" applyBorder="0" applyAlignment="0" applyProtection="0"/>
    <xf numFmtId="10" fontId="53" fillId="4" borderId="1" applyNumberFormat="0" applyBorder="0" applyAlignment="0" applyProtection="0"/>
    <xf numFmtId="10" fontId="53" fillId="4" borderId="1" applyNumberFormat="0" applyBorder="0" applyAlignment="0" applyProtection="0"/>
    <xf numFmtId="10" fontId="53" fillId="4" borderId="1" applyNumberFormat="0" applyBorder="0" applyAlignment="0" applyProtection="0"/>
    <xf numFmtId="10" fontId="53" fillId="5" borderId="1" applyNumberFormat="0" applyBorder="0" applyAlignment="0" applyProtection="0"/>
    <xf numFmtId="225" fontId="98" fillId="0" borderId="0">
      <alignment horizontal="left"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228" fontId="99" fillId="0" borderId="0"/>
    <xf numFmtId="229" fontId="1" fillId="0" borderId="0"/>
    <xf numFmtId="229" fontId="1" fillId="0" borderId="0"/>
    <xf numFmtId="229" fontId="1" fillId="0" borderId="0"/>
    <xf numFmtId="228" fontId="99" fillId="0" borderId="0"/>
    <xf numFmtId="228" fontId="99" fillId="0" borderId="0"/>
    <xf numFmtId="228" fontId="99" fillId="0" borderId="0"/>
    <xf numFmtId="228" fontId="99" fillId="0" borderId="0"/>
    <xf numFmtId="228" fontId="99" fillId="0" borderId="0"/>
    <xf numFmtId="228" fontId="99" fillId="0" borderId="0"/>
    <xf numFmtId="228" fontId="99" fillId="0" borderId="0"/>
    <xf numFmtId="228" fontId="99" fillId="0" borderId="0"/>
    <xf numFmtId="228" fontId="99" fillId="0" borderId="0"/>
    <xf numFmtId="228" fontId="99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229" fontId="1" fillId="0" borderId="0"/>
    <xf numFmtId="0" fontId="6" fillId="0" borderId="0"/>
    <xf numFmtId="0" fontId="24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100" fillId="0" borderId="0">
      <alignment vertical="center"/>
    </xf>
    <xf numFmtId="10" fontId="24" fillId="0" borderId="0" applyFill="0" applyBorder="0" applyAlignment="0" applyProtection="0"/>
    <xf numFmtId="0" fontId="33" fillId="0" borderId="0">
      <protection locked="0"/>
    </xf>
    <xf numFmtId="10" fontId="24" fillId="0" borderId="0" applyFill="0" applyBorder="0" applyAlignment="0" applyProtection="0"/>
    <xf numFmtId="0" fontId="33" fillId="0" borderId="0">
      <protection locked="0"/>
    </xf>
    <xf numFmtId="0" fontId="2" fillId="0" borderId="0">
      <protection locked="0"/>
    </xf>
    <xf numFmtId="178" fontId="89" fillId="0" borderId="0" applyFont="0" applyFill="0" applyBorder="0" applyAlignment="0" applyProtection="0"/>
    <xf numFmtId="178" fontId="89" fillId="0" borderId="0" applyFont="0" applyFill="0" applyBorder="0" applyAlignment="0" applyProtection="0"/>
    <xf numFmtId="230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231" fontId="100" fillId="0" borderId="0">
      <alignment vertical="center"/>
    </xf>
    <xf numFmtId="231" fontId="100" fillId="0" borderId="0">
      <alignment vertical="distributed"/>
    </xf>
    <xf numFmtId="0" fontId="24" fillId="22" borderId="0"/>
    <xf numFmtId="40" fontId="26" fillId="0" borderId="0" applyFont="0" applyFill="0" applyBorder="0" applyAlignment="0" applyProtection="0"/>
    <xf numFmtId="232" fontId="101" fillId="0" borderId="0">
      <alignment horizontal="center"/>
    </xf>
    <xf numFmtId="233" fontId="89" fillId="0" borderId="0" applyFill="0" applyBorder="0">
      <alignment horizontal="centerContinuous"/>
    </xf>
    <xf numFmtId="0" fontId="1" fillId="0" borderId="8">
      <protection locked="0"/>
    </xf>
    <xf numFmtId="0" fontId="97" fillId="0" borderId="13" applyNumberFormat="0" applyFont="0" applyFill="0" applyAlignment="0" applyProtection="0"/>
    <xf numFmtId="0" fontId="97" fillId="0" borderId="13" applyNumberFormat="0" applyFont="0" applyFill="0" applyAlignment="0" applyProtection="0"/>
    <xf numFmtId="0" fontId="97" fillId="0" borderId="13" applyNumberFormat="0" applyFont="0" applyFill="0" applyAlignment="0" applyProtection="0"/>
    <xf numFmtId="0" fontId="1" fillId="0" borderId="8">
      <protection locked="0"/>
    </xf>
    <xf numFmtId="0" fontId="1" fillId="0" borderId="8">
      <protection locked="0"/>
    </xf>
    <xf numFmtId="0" fontId="1" fillId="0" borderId="8">
      <protection locked="0"/>
    </xf>
    <xf numFmtId="0" fontId="1" fillId="0" borderId="8">
      <protection locked="0"/>
    </xf>
    <xf numFmtId="0" fontId="1" fillId="0" borderId="8">
      <protection locked="0"/>
    </xf>
    <xf numFmtId="0" fontId="1" fillId="0" borderId="8">
      <protection locked="0"/>
    </xf>
    <xf numFmtId="0" fontId="1" fillId="0" borderId="8">
      <protection locked="0"/>
    </xf>
    <xf numFmtId="0" fontId="1" fillId="0" borderId="8">
      <protection locked="0"/>
    </xf>
    <xf numFmtId="0" fontId="1" fillId="0" borderId="8">
      <protection locked="0"/>
    </xf>
    <xf numFmtId="0" fontId="1" fillId="0" borderId="8">
      <protection locked="0"/>
    </xf>
    <xf numFmtId="0" fontId="97" fillId="0" borderId="13" applyNumberFormat="0" applyFont="0" applyFill="0" applyAlignment="0" applyProtection="0"/>
    <xf numFmtId="0" fontId="97" fillId="0" borderId="13" applyNumberFormat="0" applyFont="0" applyFill="0" applyAlignment="0" applyProtection="0"/>
    <xf numFmtId="0" fontId="97" fillId="0" borderId="13" applyNumberFormat="0" applyFont="0" applyFill="0" applyAlignment="0" applyProtection="0"/>
    <xf numFmtId="0" fontId="97" fillId="0" borderId="13" applyNumberFormat="0" applyFont="0" applyFill="0" applyAlignment="0" applyProtection="0"/>
    <xf numFmtId="0" fontId="97" fillId="0" borderId="13" applyNumberFormat="0" applyFont="0" applyFill="0" applyAlignment="0" applyProtection="0"/>
    <xf numFmtId="0" fontId="97" fillId="0" borderId="13" applyNumberFormat="0" applyFont="0" applyFill="0" applyAlignment="0" applyProtection="0"/>
    <xf numFmtId="0" fontId="97" fillId="0" borderId="13" applyNumberFormat="0" applyFont="0" applyFill="0" applyAlignment="0" applyProtection="0"/>
    <xf numFmtId="184" fontId="33" fillId="0" borderId="8">
      <protection locked="0"/>
    </xf>
    <xf numFmtId="0" fontId="67" fillId="0" borderId="3">
      <alignment horizontal="left"/>
    </xf>
    <xf numFmtId="0" fontId="67" fillId="0" borderId="3">
      <alignment horizontal="lef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91" fillId="23" borderId="0" applyNumberFormat="0" applyBorder="0" applyAlignment="0" applyProtection="0">
      <alignment vertical="center"/>
    </xf>
    <xf numFmtId="0" fontId="91" fillId="24" borderId="0" applyNumberFormat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91" fillId="20" borderId="0" applyNumberFormat="0" applyBorder="0" applyAlignment="0" applyProtection="0">
      <alignment vertical="center"/>
    </xf>
    <xf numFmtId="0" fontId="91" fillId="26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27" borderId="41" applyNumberFormat="0" applyAlignment="0" applyProtection="0">
      <alignment vertical="center"/>
    </xf>
    <xf numFmtId="225" fontId="104" fillId="0" borderId="0"/>
    <xf numFmtId="225" fontId="104" fillId="0" borderId="0"/>
    <xf numFmtId="225" fontId="104" fillId="0" borderId="0"/>
    <xf numFmtId="225" fontId="104" fillId="0" borderId="0"/>
    <xf numFmtId="225" fontId="104" fillId="0" borderId="0"/>
    <xf numFmtId="225" fontId="104" fillId="0" borderId="0"/>
    <xf numFmtId="225" fontId="104" fillId="0" borderId="0"/>
    <xf numFmtId="225" fontId="104" fillId="0" borderId="0"/>
    <xf numFmtId="225" fontId="104" fillId="0" borderId="0"/>
    <xf numFmtId="225" fontId="104" fillId="0" borderId="0"/>
    <xf numFmtId="225" fontId="104" fillId="0" borderId="0"/>
    <xf numFmtId="0" fontId="105" fillId="0" borderId="42">
      <alignment horizontal="center" vertical="center"/>
    </xf>
    <xf numFmtId="0" fontId="105" fillId="0" borderId="42">
      <alignment horizontal="center" vertical="center"/>
    </xf>
    <xf numFmtId="0" fontId="11" fillId="0" borderId="0"/>
    <xf numFmtId="0" fontId="2" fillId="0" borderId="0"/>
    <xf numFmtId="0" fontId="106" fillId="9" borderId="0" applyNumberFormat="0" applyBorder="0" applyAlignment="0" applyProtection="0">
      <alignment vertical="center"/>
    </xf>
    <xf numFmtId="3" fontId="26" fillId="0" borderId="9">
      <alignment horizontal="center"/>
    </xf>
    <xf numFmtId="3" fontId="26" fillId="0" borderId="9">
      <alignment horizontal="center"/>
    </xf>
    <xf numFmtId="3" fontId="26" fillId="0" borderId="9">
      <alignment horizontal="center"/>
    </xf>
    <xf numFmtId="3" fontId="26" fillId="0" borderId="9">
      <alignment horizontal="center"/>
    </xf>
    <xf numFmtId="3" fontId="26" fillId="0" borderId="9">
      <alignment horizontal="center"/>
    </xf>
    <xf numFmtId="0" fontId="84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1" fillId="21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1" fillId="21" borderId="0" applyNumberFormat="0" applyBorder="0" applyAlignment="0" applyProtection="0">
      <alignment vertical="center"/>
    </xf>
    <xf numFmtId="40" fontId="108" fillId="0" borderId="0" applyFont="0" applyFill="0" applyBorder="0" applyAlignment="0" applyProtection="0"/>
    <xf numFmtId="38" fontId="108" fillId="0" borderId="0" applyFont="0" applyFill="0" applyBorder="0" applyAlignment="0" applyProtection="0"/>
    <xf numFmtId="177" fontId="4" fillId="0" borderId="4">
      <alignment vertical="center"/>
    </xf>
    <xf numFmtId="0" fontId="75" fillId="28" borderId="43" applyNumberFormat="0" applyFont="0" applyAlignment="0" applyProtection="0">
      <alignment vertical="center"/>
    </xf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0" fillId="0" borderId="0" applyNumberFormat="0" applyFont="0" applyFill="0" applyBorder="0" applyProtection="0">
      <alignment horizontal="distributed" vertical="center" justifyLastLine="1"/>
    </xf>
    <xf numFmtId="184" fontId="109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0" fontId="109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179" fontId="1" fillId="0" borderId="0">
      <protection locked="0"/>
    </xf>
    <xf numFmtId="179" fontId="1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4" fontId="109" fillId="0" borderId="0">
      <protection locked="0"/>
    </xf>
    <xf numFmtId="186" fontId="6" fillId="0" borderId="0" applyFont="0" applyFill="0" applyBorder="0" applyProtection="0">
      <alignment horizontal="center" vertical="center"/>
    </xf>
    <xf numFmtId="189" fontId="6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/>
    <xf numFmtId="9" fontId="90" fillId="0" borderId="0" applyFont="0" applyFill="0" applyBorder="0" applyAlignment="0" applyProtection="0">
      <alignment vertical="center"/>
    </xf>
    <xf numFmtId="9" fontId="18" fillId="0" borderId="0"/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34" fontId="1" fillId="0" borderId="0" applyFont="0" applyFill="0" applyBorder="0" applyAlignment="0" applyProtection="0"/>
    <xf numFmtId="235" fontId="100" fillId="0" borderId="0" applyFont="0" applyFill="0" applyBorder="0" applyAlignment="0" applyProtection="0"/>
    <xf numFmtId="0" fontId="110" fillId="0" borderId="0"/>
    <xf numFmtId="236" fontId="1" fillId="0" borderId="18" applyBorder="0"/>
    <xf numFmtId="0" fontId="13" fillId="0" borderId="0" applyNumberFormat="0" applyFont="0" applyFill="0" applyBorder="0" applyProtection="0">
      <alignment horizontal="centerContinuous" vertical="center"/>
    </xf>
    <xf numFmtId="0" fontId="111" fillId="0" borderId="0" applyNumberFormat="0" applyFont="0" applyFill="0" applyBorder="0" applyProtection="0">
      <alignment horizontal="centerContinuous" vertical="center"/>
    </xf>
    <xf numFmtId="237" fontId="111" fillId="0" borderId="0" applyNumberFormat="0" applyFont="0" applyFill="0" applyBorder="0" applyProtection="0">
      <alignment horizontal="centerContinuous"/>
    </xf>
    <xf numFmtId="0" fontId="111" fillId="0" borderId="0" applyNumberFormat="0" applyFont="0" applyFill="0" applyBorder="0" applyProtection="0">
      <alignment horizontal="centerContinuous" vertical="center"/>
    </xf>
    <xf numFmtId="0" fontId="100" fillId="0" borderId="0" applyNumberFormat="0" applyFont="0" applyFill="0" applyBorder="0" applyProtection="0">
      <alignment horizontal="centerContinuous" vertical="center"/>
    </xf>
    <xf numFmtId="237" fontId="111" fillId="0" borderId="0" applyNumberFormat="0" applyFont="0" applyFill="0" applyBorder="0" applyProtection="0">
      <alignment horizontal="centerContinuous" vertical="center"/>
    </xf>
    <xf numFmtId="180" fontId="112" fillId="0" borderId="42">
      <alignment vertical="center"/>
    </xf>
    <xf numFmtId="0" fontId="107" fillId="0" borderId="0" applyNumberFormat="0" applyFill="0" applyBorder="0" applyAlignment="0" applyProtection="0">
      <alignment vertical="center"/>
    </xf>
    <xf numFmtId="0" fontId="113" fillId="29" borderId="44" applyNumberFormat="0" applyAlignment="0" applyProtection="0">
      <alignment vertical="center"/>
    </xf>
    <xf numFmtId="237" fontId="13" fillId="0" borderId="45" applyFont="0" applyFill="0" applyBorder="0" applyAlignment="0" applyProtection="0">
      <alignment vertical="center"/>
    </xf>
    <xf numFmtId="238" fontId="13" fillId="0" borderId="45" applyFont="0" applyFill="0" applyBorder="0" applyAlignment="0" applyProtection="0">
      <alignment vertical="center"/>
    </xf>
    <xf numFmtId="3" fontId="105" fillId="0" borderId="0">
      <alignment vertical="center" wrapText="1"/>
    </xf>
    <xf numFmtId="3" fontId="114" fillId="0" borderId="0">
      <alignment vertical="center" wrapText="1"/>
    </xf>
    <xf numFmtId="0" fontId="9" fillId="0" borderId="0"/>
    <xf numFmtId="1" fontId="111" fillId="0" borderId="0" applyFont="0" applyFill="0" applyBorder="0" applyProtection="0">
      <alignment horizontal="centerContinuous" vertical="center"/>
    </xf>
    <xf numFmtId="0" fontId="111" fillId="0" borderId="0" applyFont="0" applyFill="0" applyBorder="0" applyProtection="0">
      <alignment horizontal="centerContinuous" vertical="center"/>
    </xf>
    <xf numFmtId="215" fontId="115" fillId="0" borderId="0" applyFont="0" applyFill="0" applyBorder="0" applyProtection="0">
      <alignment horizontal="centerContinuous" vertical="center"/>
    </xf>
    <xf numFmtId="239" fontId="111" fillId="0" borderId="42" applyFont="0" applyFill="0" applyBorder="0" applyProtection="0">
      <alignment horizontal="right" vertical="center"/>
      <protection locked="0"/>
    </xf>
    <xf numFmtId="239" fontId="4" fillId="0" borderId="0" applyFont="0" applyFill="0" applyBorder="0" applyAlignment="0" applyProtection="0">
      <alignment vertical="center"/>
    </xf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8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18" fillId="0" borderId="0"/>
    <xf numFmtId="41" fontId="1" fillId="0" borderId="0" applyFont="0" applyFill="0" applyBorder="0" applyAlignment="0" applyProtection="0"/>
    <xf numFmtId="41" fontId="90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182" fontId="75" fillId="0" borderId="0"/>
    <xf numFmtId="182" fontId="7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2" fontId="1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</cellStyleXfs>
  <cellXfs count="72">
    <xf numFmtId="0" fontId="0" fillId="0" borderId="0" xfId="0">
      <alignment vertical="center"/>
    </xf>
    <xf numFmtId="0" fontId="1" fillId="0" borderId="14" xfId="2829" applyBorder="1"/>
    <xf numFmtId="0" fontId="1" fillId="0" borderId="13" xfId="2829" applyBorder="1"/>
    <xf numFmtId="0" fontId="1" fillId="0" borderId="15" xfId="2829" applyBorder="1"/>
    <xf numFmtId="0" fontId="1" fillId="0" borderId="0" xfId="2829"/>
    <xf numFmtId="0" fontId="1" fillId="0" borderId="16" xfId="2829" applyBorder="1"/>
    <xf numFmtId="0" fontId="1" fillId="0" borderId="0" xfId="2829" applyBorder="1"/>
    <xf numFmtId="0" fontId="1" fillId="0" borderId="17" xfId="2829" applyBorder="1"/>
    <xf numFmtId="0" fontId="2" fillId="0" borderId="0" xfId="2829" applyFont="1"/>
    <xf numFmtId="41" fontId="4" fillId="6" borderId="18" xfId="2797" applyFont="1" applyFill="1" applyBorder="1" applyAlignment="1">
      <alignment horizontal="center" vertical="center"/>
    </xf>
    <xf numFmtId="0" fontId="4" fillId="0" borderId="0" xfId="2829" applyFont="1" applyBorder="1"/>
    <xf numFmtId="0" fontId="4" fillId="0" borderId="17" xfId="2829" applyFont="1" applyBorder="1"/>
    <xf numFmtId="0" fontId="1" fillId="0" borderId="0" xfId="2829" applyBorder="1" applyAlignment="1">
      <alignment horizontal="right"/>
    </xf>
    <xf numFmtId="180" fontId="11" fillId="0" borderId="0" xfId="2829" applyNumberFormat="1" applyFont="1" applyBorder="1" applyAlignment="1"/>
    <xf numFmtId="41" fontId="4" fillId="6" borderId="19" xfId="2797" applyFont="1" applyFill="1" applyBorder="1" applyAlignment="1">
      <alignment horizontal="center" vertical="center"/>
    </xf>
    <xf numFmtId="3" fontId="4" fillId="0" borderId="20" xfId="2797" applyNumberFormat="1" applyFont="1" applyBorder="1" applyAlignment="1">
      <alignment horizontal="center" vertical="center"/>
    </xf>
    <xf numFmtId="3" fontId="10" fillId="0" borderId="1" xfId="2830" applyNumberFormat="1" applyFont="1" applyFill="1" applyBorder="1" applyAlignment="1">
      <alignment vertical="center"/>
    </xf>
    <xf numFmtId="3" fontId="13" fillId="0" borderId="1" xfId="2797" applyNumberFormat="1" applyFont="1" applyBorder="1" applyAlignment="1">
      <alignment vertical="center"/>
    </xf>
    <xf numFmtId="3" fontId="14" fillId="0" borderId="1" xfId="2797" applyNumberFormat="1" applyFont="1" applyBorder="1" applyAlignment="1">
      <alignment vertical="center"/>
    </xf>
    <xf numFmtId="3" fontId="15" fillId="0" borderId="1" xfId="2830" applyNumberFormat="1" applyFont="1" applyFill="1" applyBorder="1" applyAlignment="1">
      <alignment vertical="center"/>
    </xf>
    <xf numFmtId="3" fontId="10" fillId="0" borderId="1" xfId="2797" applyNumberFormat="1" applyFont="1" applyBorder="1" applyAlignment="1">
      <alignment vertical="center"/>
    </xf>
    <xf numFmtId="41" fontId="13" fillId="0" borderId="1" xfId="2797" applyFont="1" applyBorder="1" applyAlignment="1">
      <alignment horizontal="center" vertical="center"/>
    </xf>
    <xf numFmtId="0" fontId="12" fillId="0" borderId="0" xfId="2829" applyFont="1" applyBorder="1" applyAlignment="1">
      <alignment horizontal="left"/>
    </xf>
    <xf numFmtId="0" fontId="16" fillId="0" borderId="16" xfId="2829" applyFont="1" applyBorder="1" applyAlignment="1">
      <alignment horizontal="right" vertical="center"/>
    </xf>
    <xf numFmtId="0" fontId="16" fillId="0" borderId="0" xfId="2829" applyFont="1" applyBorder="1" applyAlignment="1">
      <alignment horizontal="center" vertical="center"/>
    </xf>
    <xf numFmtId="183" fontId="16" fillId="0" borderId="0" xfId="2829" quotePrefix="1" applyNumberFormat="1" applyFont="1" applyBorder="1" applyAlignment="1">
      <alignment horizontal="center" vertical="center"/>
    </xf>
    <xf numFmtId="41" fontId="13" fillId="0" borderId="21" xfId="2797" applyFont="1" applyBorder="1" applyAlignment="1">
      <alignment vertical="center"/>
    </xf>
    <xf numFmtId="41" fontId="14" fillId="0" borderId="21" xfId="2797" applyFont="1" applyBorder="1" applyAlignment="1">
      <alignment horizontal="center" vertical="center"/>
    </xf>
    <xf numFmtId="0" fontId="19" fillId="0" borderId="1" xfId="2828" applyFont="1" applyFill="1" applyBorder="1" applyAlignment="1">
      <alignment horizontal="left" vertical="center"/>
    </xf>
    <xf numFmtId="3" fontId="2" fillId="0" borderId="0" xfId="2829" applyNumberFormat="1" applyFont="1"/>
    <xf numFmtId="41" fontId="14" fillId="0" borderId="22" xfId="2797" applyFont="1" applyBorder="1" applyAlignment="1">
      <alignment horizontal="center" vertical="center"/>
    </xf>
    <xf numFmtId="0" fontId="16" fillId="0" borderId="16" xfId="2829" applyFont="1" applyBorder="1" applyAlignment="1">
      <alignment horizontal="left" vertical="center"/>
    </xf>
    <xf numFmtId="0" fontId="16" fillId="0" borderId="0" xfId="2829" applyFont="1" applyBorder="1" applyAlignment="1">
      <alignment horizontal="left" vertical="center"/>
    </xf>
    <xf numFmtId="0" fontId="16" fillId="0" borderId="17" xfId="2829" applyFont="1" applyBorder="1" applyAlignment="1">
      <alignment horizontal="left" vertical="center"/>
    </xf>
    <xf numFmtId="41" fontId="4" fillId="6" borderId="25" xfId="2797" applyFont="1" applyFill="1" applyBorder="1" applyAlignment="1">
      <alignment horizontal="center" vertical="center"/>
    </xf>
    <xf numFmtId="41" fontId="4" fillId="6" borderId="26" xfId="2797" applyFont="1" applyFill="1" applyBorder="1" applyAlignment="1">
      <alignment horizontal="center" vertical="center"/>
    </xf>
    <xf numFmtId="41" fontId="4" fillId="0" borderId="27" xfId="2797" applyFont="1" applyBorder="1" applyAlignment="1">
      <alignment horizontal="left" vertical="center"/>
    </xf>
    <xf numFmtId="41" fontId="4" fillId="0" borderId="28" xfId="2797" applyFont="1" applyBorder="1" applyAlignment="1">
      <alignment horizontal="left" vertical="center"/>
    </xf>
    <xf numFmtId="41" fontId="4" fillId="0" borderId="29" xfId="2797" applyFont="1" applyBorder="1" applyAlignment="1">
      <alignment horizontal="left" vertical="center"/>
    </xf>
    <xf numFmtId="41" fontId="4" fillId="0" borderId="30" xfId="2797" applyFont="1" applyBorder="1" applyAlignment="1">
      <alignment horizontal="left" vertical="center"/>
    </xf>
    <xf numFmtId="41" fontId="4" fillId="0" borderId="31" xfId="2797" applyFont="1" applyBorder="1" applyAlignment="1">
      <alignment horizontal="left" vertical="center"/>
    </xf>
    <xf numFmtId="41" fontId="4" fillId="0" borderId="32" xfId="2797" applyFont="1" applyBorder="1" applyAlignment="1">
      <alignment horizontal="left"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41" fontId="4" fillId="6" borderId="36" xfId="2797" applyFont="1" applyFill="1" applyBorder="1" applyAlignment="1">
      <alignment horizontal="center" vertical="center"/>
    </xf>
    <xf numFmtId="41" fontId="4" fillId="6" borderId="37" xfId="2797" applyFont="1" applyFill="1" applyBorder="1" applyAlignment="1">
      <alignment horizontal="center" vertical="center"/>
    </xf>
    <xf numFmtId="41" fontId="4" fillId="6" borderId="38" xfId="2797" applyFont="1" applyFill="1" applyBorder="1" applyAlignment="1">
      <alignment horizontal="center" vertical="center"/>
    </xf>
    <xf numFmtId="41" fontId="4" fillId="6" borderId="39" xfId="2797" applyFont="1" applyFill="1" applyBorder="1" applyAlignment="1">
      <alignment horizontal="center" vertical="center"/>
    </xf>
    <xf numFmtId="0" fontId="4" fillId="6" borderId="23" xfId="2829" applyFont="1" applyFill="1" applyBorder="1" applyAlignment="1">
      <alignment horizontal="center" vertical="center"/>
    </xf>
    <xf numFmtId="0" fontId="4" fillId="6" borderId="24" xfId="2829" applyFont="1" applyFill="1" applyBorder="1" applyAlignment="1">
      <alignment horizontal="center" vertical="center"/>
    </xf>
    <xf numFmtId="0" fontId="8" fillId="0" borderId="13" xfId="2829" applyFont="1" applyBorder="1" applyAlignment="1">
      <alignment horizontal="center"/>
    </xf>
    <xf numFmtId="41" fontId="4" fillId="6" borderId="35" xfId="2797" applyFont="1" applyFill="1" applyBorder="1" applyAlignment="1">
      <alignment horizontal="center" vertical="center"/>
    </xf>
    <xf numFmtId="41" fontId="4" fillId="6" borderId="18" xfId="2797" applyFont="1" applyFill="1" applyBorder="1" applyAlignment="1">
      <alignment horizontal="center" vertical="center"/>
    </xf>
    <xf numFmtId="0" fontId="19" fillId="0" borderId="0" xfId="4493"/>
    <xf numFmtId="0" fontId="19" fillId="0" borderId="0" xfId="4493" applyAlignment="1">
      <alignment horizontal="center"/>
    </xf>
    <xf numFmtId="241" fontId="19" fillId="0" borderId="1" xfId="4493" applyNumberFormat="1" applyBorder="1" applyAlignment="1">
      <alignment horizontal="center" vertical="center"/>
    </xf>
    <xf numFmtId="241" fontId="19" fillId="0" borderId="1" xfId="4493" applyNumberFormat="1" applyBorder="1" applyAlignment="1">
      <alignment horizontal="center" vertical="center" wrapText="1"/>
    </xf>
    <xf numFmtId="241" fontId="19" fillId="0" borderId="1" xfId="4493" applyNumberFormat="1" applyBorder="1" applyAlignment="1">
      <alignment horizontal="center" vertical="center"/>
    </xf>
    <xf numFmtId="241" fontId="19" fillId="0" borderId="1" xfId="4493" applyNumberFormat="1" applyBorder="1" applyAlignment="1">
      <alignment horizontal="center" vertical="center" wrapText="1"/>
    </xf>
    <xf numFmtId="9" fontId="13" fillId="0" borderId="1" xfId="2797" applyNumberFormat="1" applyFont="1" applyBorder="1" applyAlignment="1">
      <alignment horizontal="center" vertical="center"/>
    </xf>
    <xf numFmtId="0" fontId="4" fillId="6" borderId="46" xfId="2829" applyFont="1" applyFill="1" applyBorder="1" applyAlignment="1">
      <alignment horizontal="center" vertical="center"/>
    </xf>
    <xf numFmtId="0" fontId="4" fillId="0" borderId="46" xfId="2829" applyFont="1" applyFill="1" applyBorder="1" applyAlignment="1">
      <alignment vertical="center"/>
    </xf>
    <xf numFmtId="0" fontId="4" fillId="0" borderId="47" xfId="2829" applyFont="1" applyBorder="1"/>
    <xf numFmtId="180" fontId="11" fillId="0" borderId="47" xfId="2829" applyNumberFormat="1" applyFont="1" applyBorder="1" applyAlignment="1"/>
    <xf numFmtId="0" fontId="4" fillId="0" borderId="48" xfId="2829" applyFont="1" applyBorder="1"/>
    <xf numFmtId="180" fontId="11" fillId="0" borderId="49" xfId="2829" applyNumberFormat="1" applyFont="1" applyBorder="1" applyAlignment="1"/>
    <xf numFmtId="0" fontId="4" fillId="0" borderId="50" xfId="2829" applyFont="1" applyBorder="1"/>
    <xf numFmtId="0" fontId="4" fillId="0" borderId="51" xfId="2829" applyFont="1" applyBorder="1"/>
    <xf numFmtId="241" fontId="19" fillId="0" borderId="1" xfId="4493" applyNumberFormat="1" applyBorder="1" applyAlignment="1">
      <alignment vertical="center"/>
    </xf>
    <xf numFmtId="0" fontId="19" fillId="0" borderId="0" xfId="4493" applyAlignment="1">
      <alignment vertical="center"/>
    </xf>
    <xf numFmtId="242" fontId="19" fillId="0" borderId="1" xfId="4493" applyNumberFormat="1" applyBorder="1" applyAlignment="1">
      <alignment vertical="center"/>
    </xf>
    <xf numFmtId="241" fontId="19" fillId="0" borderId="1" xfId="4493" applyNumberFormat="1" applyBorder="1" applyAlignment="1">
      <alignment vertical="center" wrapText="1"/>
    </xf>
  </cellXfs>
  <cellStyles count="4495">
    <cellStyle name=" " xfId="1"/>
    <cellStyle name="#,##0" xfId="2"/>
    <cellStyle name="$" xfId="2834"/>
    <cellStyle name="$_db진흥" xfId="2835"/>
    <cellStyle name="$_견적2" xfId="2836"/>
    <cellStyle name="$_기아" xfId="2837"/>
    <cellStyle name="&amp;A" xfId="2838"/>
    <cellStyle name="(##.00)" xfId="2839"/>
    <cellStyle name="(△콤마)" xfId="3"/>
    <cellStyle name="(1)" xfId="2840"/>
    <cellStyle name="(백분율)" xfId="4"/>
    <cellStyle name="(콤마)" xfId="5"/>
    <cellStyle name=")" xfId="2841"/>
    <cellStyle name="?" xfId="2842"/>
    <cellStyle name="??&amp;5_x0007_?._x0007_9_x0008_??_x0007__x0001__x0001_" xfId="6"/>
    <cellStyle name="??&amp;6_x0007_?/_x0007_9_x0008_??_x0007__x0001__x0001_" xfId="7"/>
    <cellStyle name="??&amp;O?&amp;H?_x0008__x000f__x0007_?_x0007__x0001__x0001_" xfId="8"/>
    <cellStyle name="??&amp;O?&amp;H?_x0008_??_x0007__x0001__x0001_" xfId="9"/>
    <cellStyle name="??&amp;O?&amp;H?_x0008__x000f__x0007_?_x0007__x0001__x0001__확정실행내역(호남고철5-1공구) 전략기획팀" xfId="2843"/>
    <cellStyle name="??&amp;멅?둃9_x0008_??_x0007__x0001__x0001_" xfId="10"/>
    <cellStyle name="?W?_laroux" xfId="2844"/>
    <cellStyle name="?曹%U?&amp;H?_x0008_?s_x000a__x0007__x0001__x0001_" xfId="11"/>
    <cellStyle name="?珠??? " xfId="12"/>
    <cellStyle name="_1.집계표" xfId="2845"/>
    <cellStyle name="_1공구견적" xfId="13"/>
    <cellStyle name="_1공구전기공사" xfId="14"/>
    <cellStyle name="_20021211부산과학산업단지CR(고려개발)" xfId="15"/>
    <cellStyle name="_20040507춘의동임시공사실행2차" xfId="16"/>
    <cellStyle name="_2-4.상반기실적부문별요약" xfId="2846"/>
    <cellStyle name="_2-4.상반기실적부문별요약(표지및목차포함)" xfId="2847"/>
    <cellStyle name="_2-4.상반기실적부문별요약(표지및목차포함)_1" xfId="2848"/>
    <cellStyle name="_2-4.상반기실적부문별요약_1" xfId="2849"/>
    <cellStyle name="_2회기~1" xfId="17"/>
    <cellStyle name="_5_세륜세차시설" xfId="2850"/>
    <cellStyle name="_8-11공구-견적대비" xfId="2851"/>
    <cellStyle name="_'99상반기경영개선활동결과(게시용)" xfId="2852"/>
    <cellStyle name="_IM-1" xfId="18"/>
    <cellStyle name="_laroux" xfId="19"/>
    <cellStyle name="_laroux_1" xfId="20"/>
    <cellStyle name="_port" xfId="21"/>
    <cellStyle name="_SK건설추정견적" xfId="2853"/>
    <cellStyle name="_SWISS(풍림)" xfId="22"/>
    <cellStyle name="_U수량" xfId="2854"/>
    <cellStyle name="_U수량_3배수공" xfId="2855"/>
    <cellStyle name="_U수량_3배수공_맹동공사비집계(토목)" xfId="2856"/>
    <cellStyle name="_U수량_3배수공_설계예산서" xfId="2857"/>
    <cellStyle name="_U수량_3배수공_이윤조정" xfId="2858"/>
    <cellStyle name="_U수량_3배수공_폐기물수량산출" xfId="2859"/>
    <cellStyle name="_U수량_강경읍염천리" xfId="2860"/>
    <cellStyle name="_U수량_강경읍염천리_3배수공" xfId="2861"/>
    <cellStyle name="_U수량_강경읍염천리_3배수공_맹동공사비집계(토목)" xfId="2862"/>
    <cellStyle name="_U수량_강경읍염천리_3배수공_설계예산서" xfId="2863"/>
    <cellStyle name="_U수량_강경읍염천리_3배수공_이윤조정" xfId="2864"/>
    <cellStyle name="_U수량_강경읍염천리_3배수공_폐기물수량산출" xfId="2865"/>
    <cellStyle name="_U수량_강경읍염천리_대야포장공" xfId="2866"/>
    <cellStyle name="_U수량_강경읍염천리_대야포장공_대야배수공" xfId="2867"/>
    <cellStyle name="_U수량_강경읍염천리_대야포장공_대야배수공_3배수공" xfId="2868"/>
    <cellStyle name="_U수량_강경읍염천리_대야포장공_대야배수공_3배수공_맹동공사비집계(토목)" xfId="2869"/>
    <cellStyle name="_U수량_강경읍염천리_대야포장공_대야배수공_3배수공_설계예산서" xfId="2870"/>
    <cellStyle name="_U수량_강경읍염천리_대야포장공_대야배수공_3배수공_이윤조정" xfId="2871"/>
    <cellStyle name="_U수량_강경읍염천리_대야포장공_대야배수공_3배수공_폐기물수량산출" xfId="2872"/>
    <cellStyle name="_U수량_강경읍염천리_대야포장공_대야배수공_맹동공사비집계(토목)" xfId="2873"/>
    <cellStyle name="_U수량_강경읍염천리_대야포장공_대야배수공_설계예산서" xfId="2874"/>
    <cellStyle name="_U수량_강경읍염천리_대야포장공_대야배수공_이윤조정" xfId="2875"/>
    <cellStyle name="_U수량_강경읍염천리_대야포장공_대야배수공_폐기물수량산출" xfId="2876"/>
    <cellStyle name="_U수량_강경읍염천리_대야포장공_맹동공사비집계(토목)" xfId="2877"/>
    <cellStyle name="_U수량_강경읍염천리_대야포장공_맹동총집계0728" xfId="2878"/>
    <cellStyle name="_U수량_강경읍염천리_대야포장공_맹동총집계0728_설계예산서" xfId="2879"/>
    <cellStyle name="_U수량_강경읍염천리_대야포장공_맹동총집계0728_이윤조정" xfId="2880"/>
    <cellStyle name="_U수량_강경읍염천리_대야포장공_맹동총집계0728_폐기물수량산출" xfId="2881"/>
    <cellStyle name="_U수량_강경읍염천리_대야포장공_설계예산서" xfId="2882"/>
    <cellStyle name="_U수량_강경읍염천리_대야포장공_이윤조정" xfId="2883"/>
    <cellStyle name="_U수량_강경읍염천리_대야포장공_폐기물수량산출" xfId="2884"/>
    <cellStyle name="_U수량_강경읍염천리_맹동공사비집계(토목)" xfId="2885"/>
    <cellStyle name="_U수량_강경읍염천리_맹동총집계0728" xfId="2886"/>
    <cellStyle name="_U수량_강경읍염천리_맹동총집계0728_설계예산서" xfId="2887"/>
    <cellStyle name="_U수량_강경읍염천리_맹동총집계0728_이윤조정" xfId="2888"/>
    <cellStyle name="_U수량_강경읍염천리_맹동총집계0728_폐기물수량산출" xfId="2889"/>
    <cellStyle name="_U수량_강경읍염천리_설계예산서" xfId="2890"/>
    <cellStyle name="_U수량_강경읍염천리_수량산출1" xfId="2891"/>
    <cellStyle name="_U수량_강경읍염천리_수량산출1_구조물" xfId="2892"/>
    <cellStyle name="_U수량_강경읍염천리_수량산출1_구조물_설계예산서" xfId="2893"/>
    <cellStyle name="_U수량_강경읍염천리_수량산출1_구조물_수량집계" xfId="2894"/>
    <cellStyle name="_U수량_강경읍염천리_수량산출1_구조물_수량집계_설계예산서" xfId="2895"/>
    <cellStyle name="_U수량_강경읍염천리_수량산출1_구조물_수량집계_성대리수량산출" xfId="2896"/>
    <cellStyle name="_U수량_강경읍염천리_수량산출1_구조물_수량집계_성대리수량산출_설계예산서" xfId="2897"/>
    <cellStyle name="_U수량_강경읍염천리_수량산출1_구조물_수량집계_성대리수량산출_이윤조정" xfId="2898"/>
    <cellStyle name="_U수량_강경읍염천리_수량산출1_구조물_수량집계_수량산출" xfId="2899"/>
    <cellStyle name="_U수량_강경읍염천리_수량산출1_구조물_수량집계_수량산출_설계예산서" xfId="2900"/>
    <cellStyle name="_U수량_강경읍염천리_수량산출1_구조물_수량집계_수량산출_이윤조정" xfId="2901"/>
    <cellStyle name="_U수량_강경읍염천리_수량산출1_구조물_수량집계_원암리수량산출" xfId="2902"/>
    <cellStyle name="_U수량_강경읍염천리_수량산출1_구조물_수량집계_원암리수량산출_설계예산서" xfId="2903"/>
    <cellStyle name="_U수량_강경읍염천리_수량산출1_구조물_수량집계_원암리수량산출_이윤조정" xfId="2904"/>
    <cellStyle name="_U수량_강경읍염천리_수량산출1_구조물_수량집계_이윤조정" xfId="2905"/>
    <cellStyle name="_U수량_강경읍염천리_수량산출1_구조물_수량집계_호안공수량산출" xfId="2906"/>
    <cellStyle name="_U수량_강경읍염천리_수량산출1_구조물_수량집계_호안공수량산출_설계예산서" xfId="2907"/>
    <cellStyle name="_U수량_강경읍염천리_수량산출1_구조물_수량집계_호안공수량산출_이윤조정" xfId="2908"/>
    <cellStyle name="_U수량_강경읍염천리_수량산출1_구조물_이윤조정" xfId="2909"/>
    <cellStyle name="_U수량_강경읍염천리_수량산출1_맹동공사비집계(토목)" xfId="2910"/>
    <cellStyle name="_U수량_강경읍염천리_수량산출1_설계예산서" xfId="2911"/>
    <cellStyle name="_U수량_강경읍염천리_수량산출1_수량집계" xfId="2912"/>
    <cellStyle name="_U수량_강경읍염천리_수량산출1_수량집계_설계예산서" xfId="2913"/>
    <cellStyle name="_U수량_강경읍염천리_수량산출1_수량집계_성대리수량산출" xfId="2914"/>
    <cellStyle name="_U수량_강경읍염천리_수량산출1_수량집계_성대리수량산출_설계예산서" xfId="2915"/>
    <cellStyle name="_U수량_강경읍염천리_수량산출1_수량집계_성대리수량산출_이윤조정" xfId="2916"/>
    <cellStyle name="_U수량_강경읍염천리_수량산출1_수량집계_수량산출" xfId="2917"/>
    <cellStyle name="_U수량_강경읍염천리_수량산출1_수량집계_수량산출_설계예산서" xfId="2918"/>
    <cellStyle name="_U수량_강경읍염천리_수량산출1_수량집계_수량산출_이윤조정" xfId="2919"/>
    <cellStyle name="_U수량_강경읍염천리_수량산출1_수량집계_원암리수량산출" xfId="2920"/>
    <cellStyle name="_U수량_강경읍염천리_수량산출1_수량집계_원암리수량산출_설계예산서" xfId="2921"/>
    <cellStyle name="_U수량_강경읍염천리_수량산출1_수량집계_원암리수량산출_이윤조정" xfId="2922"/>
    <cellStyle name="_U수량_강경읍염천리_수량산출1_수량집계_이윤조정" xfId="2923"/>
    <cellStyle name="_U수량_강경읍염천리_수량산출1_수량집계_호안공수량산출" xfId="2924"/>
    <cellStyle name="_U수량_강경읍염천리_수량산출1_수량집계_호안공수량산출_설계예산서" xfId="2925"/>
    <cellStyle name="_U수량_강경읍염천리_수량산출1_수량집계_호안공수량산출_이윤조정" xfId="2926"/>
    <cellStyle name="_U수량_강경읍염천리_수량산출1_이윤조정" xfId="2927"/>
    <cellStyle name="_U수량_강경읍염천리_수량산출1_토공" xfId="2928"/>
    <cellStyle name="_U수량_강경읍염천리_수량산출1_토공_설계예산서" xfId="2929"/>
    <cellStyle name="_U수량_강경읍염천리_수량산출1_토공_수량집계" xfId="2930"/>
    <cellStyle name="_U수량_강경읍염천리_수량산출1_토공_수량집계_설계예산서" xfId="2931"/>
    <cellStyle name="_U수량_강경읍염천리_수량산출1_토공_수량집계_성대리수량산출" xfId="2932"/>
    <cellStyle name="_U수량_강경읍염천리_수량산출1_토공_수량집계_성대리수량산출_설계예산서" xfId="2933"/>
    <cellStyle name="_U수량_강경읍염천리_수량산출1_토공_수량집계_성대리수량산출_이윤조정" xfId="2934"/>
    <cellStyle name="_U수량_강경읍염천리_수량산출1_토공_수량집계_수량산출" xfId="2935"/>
    <cellStyle name="_U수량_강경읍염천리_수량산출1_토공_수량집계_수량산출_설계예산서" xfId="2936"/>
    <cellStyle name="_U수량_강경읍염천리_수량산출1_토공_수량집계_수량산출_이윤조정" xfId="2937"/>
    <cellStyle name="_U수량_강경읍염천리_수량산출1_토공_수량집계_원암리수량산출" xfId="2938"/>
    <cellStyle name="_U수량_강경읍염천리_수량산출1_토공_수량집계_원암리수량산출_설계예산서" xfId="2939"/>
    <cellStyle name="_U수량_강경읍염천리_수량산출1_토공_수량집계_원암리수량산출_이윤조정" xfId="2940"/>
    <cellStyle name="_U수량_강경읍염천리_수량산출1_토공_수량집계_이윤조정" xfId="2941"/>
    <cellStyle name="_U수량_강경읍염천리_수량산출1_토공_수량집계_호안공수량산출" xfId="2942"/>
    <cellStyle name="_U수량_강경읍염천리_수량산출1_토공_수량집계_호안공수량산출_설계예산서" xfId="2943"/>
    <cellStyle name="_U수량_강경읍염천리_수량산출1_토공_수량집계_호안공수량산출_이윤조정" xfId="2944"/>
    <cellStyle name="_U수량_강경읍염천리_수량산출1_토공_이윤조정" xfId="2945"/>
    <cellStyle name="_U수량_강경읍염천리_수량산출1_폐기물수량산출" xfId="2946"/>
    <cellStyle name="_U수량_강경읍염천리_수량집계" xfId="2947"/>
    <cellStyle name="_U수량_강경읍염천리_수량집계_설계예산서" xfId="2948"/>
    <cellStyle name="_U수량_강경읍염천리_수량집계_성대리수량산출" xfId="2949"/>
    <cellStyle name="_U수량_강경읍염천리_수량집계_성대리수량산출_설계예산서" xfId="2950"/>
    <cellStyle name="_U수량_강경읍염천리_수량집계_성대리수량산출_이윤조정" xfId="2951"/>
    <cellStyle name="_U수량_강경읍염천리_수량집계_수량산출" xfId="2952"/>
    <cellStyle name="_U수량_강경읍염천리_수량집계_수량산출_설계예산서" xfId="2953"/>
    <cellStyle name="_U수량_강경읍염천리_수량집계_수량산출_이윤조정" xfId="2954"/>
    <cellStyle name="_U수량_강경읍염천리_수량집계_원암리수량산출" xfId="2955"/>
    <cellStyle name="_U수량_강경읍염천리_수량집계_원암리수량산출_설계예산서" xfId="2956"/>
    <cellStyle name="_U수량_강경읍염천리_수량집계_원암리수량산출_이윤조정" xfId="2957"/>
    <cellStyle name="_U수량_강경읍염천리_수량집계_이윤조정" xfId="2958"/>
    <cellStyle name="_U수량_강경읍염천리_수량집계_호안공수량산출" xfId="2959"/>
    <cellStyle name="_U수량_강경읍염천리_수량집계_호안공수량산출_설계예산서" xfId="2960"/>
    <cellStyle name="_U수량_강경읍염천리_수량집계_호안공수량산출_이윤조정" xfId="2961"/>
    <cellStyle name="_U수량_강경읍염천리_이윤조정" xfId="2962"/>
    <cellStyle name="_U수량_강경읍염천리_토적표" xfId="2963"/>
    <cellStyle name="_U수량_강경읍염천리_토적표_맹동공사비집계(토목)" xfId="2964"/>
    <cellStyle name="_U수량_강경읍염천리_토적표_설계예산서" xfId="2965"/>
    <cellStyle name="_U수량_강경읍염천리_토적표_이윤조정" xfId="2966"/>
    <cellStyle name="_U수량_강경읍염천리_토적표_폐기물수량산출" xfId="2967"/>
    <cellStyle name="_U수량_강경읍염천리_폐기물수량산출" xfId="2968"/>
    <cellStyle name="_U수량_강경읍염천리_폐도토공" xfId="2969"/>
    <cellStyle name="_U수량_강경읍염천리_폐도토공_구조물" xfId="2970"/>
    <cellStyle name="_U수량_강경읍염천리_폐도토공_구조물_설계예산서" xfId="2971"/>
    <cellStyle name="_U수량_강경읍염천리_폐도토공_구조물_수량집계" xfId="2972"/>
    <cellStyle name="_U수량_강경읍염천리_폐도토공_구조물_수량집계_설계예산서" xfId="2973"/>
    <cellStyle name="_U수량_강경읍염천리_폐도토공_구조물_수량집계_성대리수량산출" xfId="2974"/>
    <cellStyle name="_U수량_강경읍염천리_폐도토공_구조물_수량집계_성대리수량산출_설계예산서" xfId="2975"/>
    <cellStyle name="_U수량_강경읍염천리_폐도토공_구조물_수량집계_성대리수량산출_이윤조정" xfId="2976"/>
    <cellStyle name="_U수량_강경읍염천리_폐도토공_구조물_수량집계_수량산출" xfId="2977"/>
    <cellStyle name="_U수량_강경읍염천리_폐도토공_구조물_수량집계_수량산출_설계예산서" xfId="2978"/>
    <cellStyle name="_U수량_강경읍염천리_폐도토공_구조물_수량집계_수량산출_이윤조정" xfId="2979"/>
    <cellStyle name="_U수량_강경읍염천리_폐도토공_구조물_수량집계_원암리수량산출" xfId="2980"/>
    <cellStyle name="_U수량_강경읍염천리_폐도토공_구조물_수량집계_원암리수량산출_설계예산서" xfId="2981"/>
    <cellStyle name="_U수량_강경읍염천리_폐도토공_구조물_수량집계_원암리수량산출_이윤조정" xfId="2982"/>
    <cellStyle name="_U수량_강경읍염천리_폐도토공_구조물_수량집계_이윤조정" xfId="2983"/>
    <cellStyle name="_U수량_강경읍염천리_폐도토공_구조물_수량집계_호안공수량산출" xfId="2984"/>
    <cellStyle name="_U수량_강경읍염천리_폐도토공_구조물_수량집계_호안공수량산출_설계예산서" xfId="2985"/>
    <cellStyle name="_U수량_강경읍염천리_폐도토공_구조물_수량집계_호안공수량산출_이윤조정" xfId="2986"/>
    <cellStyle name="_U수량_강경읍염천리_폐도토공_구조물_이윤조정" xfId="2987"/>
    <cellStyle name="_U수량_강경읍염천리_폐도토공_설계예산서" xfId="2988"/>
    <cellStyle name="_U수량_강경읍염천리_폐도토공_수량집계" xfId="2989"/>
    <cellStyle name="_U수량_강경읍염천리_폐도토공_수량집계_설계예산서" xfId="2990"/>
    <cellStyle name="_U수량_강경읍염천리_폐도토공_수량집계_성대리수량산출" xfId="2991"/>
    <cellStyle name="_U수량_강경읍염천리_폐도토공_수량집계_성대리수량산출_설계예산서" xfId="2992"/>
    <cellStyle name="_U수량_강경읍염천리_폐도토공_수량집계_성대리수량산출_이윤조정" xfId="2993"/>
    <cellStyle name="_U수량_강경읍염천리_폐도토공_수량집계_수량산출" xfId="2994"/>
    <cellStyle name="_U수량_강경읍염천리_폐도토공_수량집계_수량산출_설계예산서" xfId="2995"/>
    <cellStyle name="_U수량_강경읍염천리_폐도토공_수량집계_수량산출_이윤조정" xfId="2996"/>
    <cellStyle name="_U수량_강경읍염천리_폐도토공_수량집계_원암리수량산출" xfId="2997"/>
    <cellStyle name="_U수량_강경읍염천리_폐도토공_수량집계_원암리수량산출_설계예산서" xfId="2998"/>
    <cellStyle name="_U수량_강경읍염천리_폐도토공_수량집계_원암리수량산출_이윤조정" xfId="2999"/>
    <cellStyle name="_U수량_강경읍염천리_폐도토공_수량집계_이윤조정" xfId="3000"/>
    <cellStyle name="_U수량_강경읍염천리_폐도토공_수량집계_호안공수량산출" xfId="3001"/>
    <cellStyle name="_U수량_강경읍염천리_폐도토공_수량집계_호안공수량산출_설계예산서" xfId="3002"/>
    <cellStyle name="_U수량_강경읍염천리_폐도토공_수량집계_호안공수량산출_이윤조정" xfId="3003"/>
    <cellStyle name="_U수량_강경읍염천리_폐도토공_이윤조정" xfId="3004"/>
    <cellStyle name="_U수량_강경읍염천리_폐도토공_토공" xfId="3005"/>
    <cellStyle name="_U수량_강경읍염천리_폐도토공_토공_설계예산서" xfId="3006"/>
    <cellStyle name="_U수량_강경읍염천리_폐도토공_토공_수량집계" xfId="3007"/>
    <cellStyle name="_U수량_강경읍염천리_폐도토공_토공_수량집계_설계예산서" xfId="3008"/>
    <cellStyle name="_U수량_강경읍염천리_폐도토공_토공_수량집계_성대리수량산출" xfId="3009"/>
    <cellStyle name="_U수량_강경읍염천리_폐도토공_토공_수량집계_성대리수량산출_설계예산서" xfId="3010"/>
    <cellStyle name="_U수량_강경읍염천리_폐도토공_토공_수량집계_성대리수량산출_이윤조정" xfId="3011"/>
    <cellStyle name="_U수량_강경읍염천리_폐도토공_토공_수량집계_수량산출" xfId="3012"/>
    <cellStyle name="_U수량_강경읍염천리_폐도토공_토공_수량집계_수량산출_설계예산서" xfId="3013"/>
    <cellStyle name="_U수량_강경읍염천리_폐도토공_토공_수량집계_수량산출_이윤조정" xfId="3014"/>
    <cellStyle name="_U수량_강경읍염천리_폐도토공_토공_수량집계_원암리수량산출" xfId="3015"/>
    <cellStyle name="_U수량_강경읍염천리_폐도토공_토공_수량집계_원암리수량산출_설계예산서" xfId="3016"/>
    <cellStyle name="_U수량_강경읍염천리_폐도토공_토공_수량집계_원암리수량산출_이윤조정" xfId="3017"/>
    <cellStyle name="_U수량_강경읍염천리_폐도토공_토공_수량집계_이윤조정" xfId="3018"/>
    <cellStyle name="_U수량_강경읍염천리_폐도토공_토공_수량집계_호안공수량산출" xfId="3019"/>
    <cellStyle name="_U수량_강경읍염천리_폐도토공_토공_수량집계_호안공수량산출_설계예산서" xfId="3020"/>
    <cellStyle name="_U수량_강경읍염천리_폐도토공_토공_수량집계_호안공수량산출_이윤조정" xfId="3021"/>
    <cellStyle name="_U수량_강경읍염천리_폐도토공_토공_이윤조정" xfId="3022"/>
    <cellStyle name="_U수량_공설시장내" xfId="3023"/>
    <cellStyle name="_U수량_공설시장내_3배수공" xfId="3024"/>
    <cellStyle name="_U수량_공설시장내_3배수공_맹동공사비집계(토목)" xfId="3025"/>
    <cellStyle name="_U수량_공설시장내_3배수공_설계예산서" xfId="3026"/>
    <cellStyle name="_U수량_공설시장내_3배수공_이윤조정" xfId="3027"/>
    <cellStyle name="_U수량_공설시장내_3배수공_폐기물수량산출" xfId="3028"/>
    <cellStyle name="_U수량_공설시장내_대야포장공" xfId="3029"/>
    <cellStyle name="_U수량_공설시장내_대야포장공_대야배수공" xfId="3030"/>
    <cellStyle name="_U수량_공설시장내_대야포장공_대야배수공_3배수공" xfId="3031"/>
    <cellStyle name="_U수량_공설시장내_대야포장공_대야배수공_3배수공_맹동공사비집계(토목)" xfId="3032"/>
    <cellStyle name="_U수량_공설시장내_대야포장공_대야배수공_3배수공_설계예산서" xfId="3033"/>
    <cellStyle name="_U수량_공설시장내_대야포장공_대야배수공_3배수공_이윤조정" xfId="3034"/>
    <cellStyle name="_U수량_공설시장내_대야포장공_대야배수공_3배수공_폐기물수량산출" xfId="3035"/>
    <cellStyle name="_U수량_공설시장내_대야포장공_대야배수공_맹동공사비집계(토목)" xfId="3036"/>
    <cellStyle name="_U수량_공설시장내_대야포장공_대야배수공_설계예산서" xfId="3037"/>
    <cellStyle name="_U수량_공설시장내_대야포장공_대야배수공_이윤조정" xfId="3038"/>
    <cellStyle name="_U수량_공설시장내_대야포장공_대야배수공_폐기물수량산출" xfId="3039"/>
    <cellStyle name="_U수량_공설시장내_대야포장공_맹동공사비집계(토목)" xfId="3040"/>
    <cellStyle name="_U수량_공설시장내_대야포장공_맹동총집계0728" xfId="3041"/>
    <cellStyle name="_U수량_공설시장내_대야포장공_맹동총집계0728_설계예산서" xfId="3042"/>
    <cellStyle name="_U수량_공설시장내_대야포장공_맹동총집계0728_이윤조정" xfId="3043"/>
    <cellStyle name="_U수량_공설시장내_대야포장공_맹동총집계0728_폐기물수량산출" xfId="3044"/>
    <cellStyle name="_U수량_공설시장내_대야포장공_설계예산서" xfId="3045"/>
    <cellStyle name="_U수량_공설시장내_대야포장공_이윤조정" xfId="3046"/>
    <cellStyle name="_U수량_공설시장내_대야포장공_폐기물수량산출" xfId="3047"/>
    <cellStyle name="_U수량_공설시장내_맹동공사비집계(토목)" xfId="3048"/>
    <cellStyle name="_U수량_공설시장내_맹동총집계0728" xfId="3049"/>
    <cellStyle name="_U수량_공설시장내_맹동총집계0728_설계예산서" xfId="3050"/>
    <cellStyle name="_U수량_공설시장내_맹동총집계0728_이윤조정" xfId="3051"/>
    <cellStyle name="_U수량_공설시장내_맹동총집계0728_폐기물수량산출" xfId="3052"/>
    <cellStyle name="_U수량_공설시장내_설계예산서" xfId="3053"/>
    <cellStyle name="_U수량_공설시장내_이윤조정" xfId="3054"/>
    <cellStyle name="_U수량_공설시장내_폐기물수량산출" xfId="3055"/>
    <cellStyle name="_U수량_대야포장공" xfId="3056"/>
    <cellStyle name="_U수량_대야포장공_대야배수공" xfId="3057"/>
    <cellStyle name="_U수량_대야포장공_대야배수공_3배수공" xfId="3058"/>
    <cellStyle name="_U수량_대야포장공_대야배수공_3배수공_맹동공사비집계(토목)" xfId="3059"/>
    <cellStyle name="_U수량_대야포장공_대야배수공_3배수공_설계예산서" xfId="3060"/>
    <cellStyle name="_U수량_대야포장공_대야배수공_3배수공_이윤조정" xfId="3061"/>
    <cellStyle name="_U수량_대야포장공_대야배수공_3배수공_폐기물수량산출" xfId="3062"/>
    <cellStyle name="_U수량_대야포장공_대야배수공_맹동공사비집계(토목)" xfId="3063"/>
    <cellStyle name="_U수량_대야포장공_대야배수공_설계예산서" xfId="3064"/>
    <cellStyle name="_U수량_대야포장공_대야배수공_이윤조정" xfId="3065"/>
    <cellStyle name="_U수량_대야포장공_대야배수공_폐기물수량산출" xfId="3066"/>
    <cellStyle name="_U수량_대야포장공_맹동공사비집계(토목)" xfId="3067"/>
    <cellStyle name="_U수량_대야포장공_맹동총집계0728" xfId="3068"/>
    <cellStyle name="_U수량_대야포장공_맹동총집계0728_설계예산서" xfId="3069"/>
    <cellStyle name="_U수량_대야포장공_맹동총집계0728_이윤조정" xfId="3070"/>
    <cellStyle name="_U수량_대야포장공_맹동총집계0728_폐기물수량산출" xfId="3071"/>
    <cellStyle name="_U수량_대야포장공_설계예산서" xfId="3072"/>
    <cellStyle name="_U수량_대야포장공_이윤조정" xfId="3073"/>
    <cellStyle name="_U수량_대야포장공_폐기물수량산출" xfId="3074"/>
    <cellStyle name="_U수량_맹동공사비집계(토목)" xfId="3075"/>
    <cellStyle name="_U수량_맹동총집계0728" xfId="3076"/>
    <cellStyle name="_U수량_맹동총집계0728_설계예산서" xfId="3077"/>
    <cellStyle name="_U수량_맹동총집계0728_이윤조정" xfId="3078"/>
    <cellStyle name="_U수량_맹동총집계0728_폐기물수량산출" xfId="3079"/>
    <cellStyle name="_U수량_설계예산서" xfId="3080"/>
    <cellStyle name="_U수량_수량산출1" xfId="3081"/>
    <cellStyle name="_U수량_수량산출1_구조물" xfId="3082"/>
    <cellStyle name="_U수량_수량산출1_구조물_설계예산서" xfId="3083"/>
    <cellStyle name="_U수량_수량산출1_구조물_수량집계" xfId="3084"/>
    <cellStyle name="_U수량_수량산출1_구조물_수량집계_설계예산서" xfId="3085"/>
    <cellStyle name="_U수량_수량산출1_구조물_수량집계_성대리수량산출" xfId="3086"/>
    <cellStyle name="_U수량_수량산출1_구조물_수량집계_성대리수량산출_설계예산서" xfId="3087"/>
    <cellStyle name="_U수량_수량산출1_구조물_수량집계_성대리수량산출_이윤조정" xfId="3088"/>
    <cellStyle name="_U수량_수량산출1_구조물_수량집계_수량산출" xfId="3089"/>
    <cellStyle name="_U수량_수량산출1_구조물_수량집계_수량산출_설계예산서" xfId="3090"/>
    <cellStyle name="_U수량_수량산출1_구조물_수량집계_수량산출_이윤조정" xfId="3091"/>
    <cellStyle name="_U수량_수량산출1_구조물_수량집계_원암리수량산출" xfId="3092"/>
    <cellStyle name="_U수량_수량산출1_구조물_수량집계_원암리수량산출_설계예산서" xfId="3093"/>
    <cellStyle name="_U수량_수량산출1_구조물_수량집계_원암리수량산출_이윤조정" xfId="3094"/>
    <cellStyle name="_U수량_수량산출1_구조물_수량집계_이윤조정" xfId="3095"/>
    <cellStyle name="_U수량_수량산출1_구조물_수량집계_호안공수량산출" xfId="3096"/>
    <cellStyle name="_U수량_수량산출1_구조물_수량집계_호안공수량산출_설계예산서" xfId="3097"/>
    <cellStyle name="_U수량_수량산출1_구조물_수량집계_호안공수량산출_이윤조정" xfId="3098"/>
    <cellStyle name="_U수량_수량산출1_구조물_이윤조정" xfId="3099"/>
    <cellStyle name="_U수량_수량산출1_맹동공사비집계(토목)" xfId="3100"/>
    <cellStyle name="_U수량_수량산출1_설계예산서" xfId="3101"/>
    <cellStyle name="_U수량_수량산출1_수량집계" xfId="3102"/>
    <cellStyle name="_U수량_수량산출1_수량집계_설계예산서" xfId="3103"/>
    <cellStyle name="_U수량_수량산출1_수량집계_성대리수량산출" xfId="3104"/>
    <cellStyle name="_U수량_수량산출1_수량집계_성대리수량산출_설계예산서" xfId="3105"/>
    <cellStyle name="_U수량_수량산출1_수량집계_성대리수량산출_이윤조정" xfId="3106"/>
    <cellStyle name="_U수량_수량산출1_수량집계_수량산출" xfId="3107"/>
    <cellStyle name="_U수량_수량산출1_수량집계_수량산출_설계예산서" xfId="3108"/>
    <cellStyle name="_U수량_수량산출1_수량집계_수량산출_이윤조정" xfId="3109"/>
    <cellStyle name="_U수량_수량산출1_수량집계_원암리수량산출" xfId="3110"/>
    <cellStyle name="_U수량_수량산출1_수량집계_원암리수량산출_설계예산서" xfId="3111"/>
    <cellStyle name="_U수량_수량산출1_수량집계_원암리수량산출_이윤조정" xfId="3112"/>
    <cellStyle name="_U수량_수량산출1_수량집계_이윤조정" xfId="3113"/>
    <cellStyle name="_U수량_수량산출1_수량집계_호안공수량산출" xfId="3114"/>
    <cellStyle name="_U수량_수량산출1_수량집계_호안공수량산출_설계예산서" xfId="3115"/>
    <cellStyle name="_U수량_수량산출1_수량집계_호안공수량산출_이윤조정" xfId="3116"/>
    <cellStyle name="_U수량_수량산출1_이윤조정" xfId="3117"/>
    <cellStyle name="_U수량_수량산출1_토공" xfId="3118"/>
    <cellStyle name="_U수량_수량산출1_토공_설계예산서" xfId="3119"/>
    <cellStyle name="_U수량_수량산출1_토공_수량집계" xfId="3120"/>
    <cellStyle name="_U수량_수량산출1_토공_수량집계_설계예산서" xfId="3121"/>
    <cellStyle name="_U수량_수량산출1_토공_수량집계_성대리수량산출" xfId="3122"/>
    <cellStyle name="_U수량_수량산출1_토공_수량집계_성대리수량산출_설계예산서" xfId="3123"/>
    <cellStyle name="_U수량_수량산출1_토공_수량집계_성대리수량산출_이윤조정" xfId="3124"/>
    <cellStyle name="_U수량_수량산출1_토공_수량집계_수량산출" xfId="3125"/>
    <cellStyle name="_U수량_수량산출1_토공_수량집계_수량산출_설계예산서" xfId="3126"/>
    <cellStyle name="_U수량_수량산출1_토공_수량집계_수량산출_이윤조정" xfId="3127"/>
    <cellStyle name="_U수량_수량산출1_토공_수량집계_원암리수량산출" xfId="3128"/>
    <cellStyle name="_U수량_수량산출1_토공_수량집계_원암리수량산출_설계예산서" xfId="3129"/>
    <cellStyle name="_U수량_수량산출1_토공_수량집계_원암리수량산출_이윤조정" xfId="3130"/>
    <cellStyle name="_U수량_수량산출1_토공_수량집계_이윤조정" xfId="3131"/>
    <cellStyle name="_U수량_수량산출1_토공_수량집계_호안공수량산출" xfId="3132"/>
    <cellStyle name="_U수량_수량산출1_토공_수량집계_호안공수량산출_설계예산서" xfId="3133"/>
    <cellStyle name="_U수량_수량산출1_토공_수량집계_호안공수량산출_이윤조정" xfId="3134"/>
    <cellStyle name="_U수량_수량산출1_토공_이윤조정" xfId="3135"/>
    <cellStyle name="_U수량_수량산출1_폐기물수량산출" xfId="3136"/>
    <cellStyle name="_U수량_수량집계" xfId="3137"/>
    <cellStyle name="_U수량_수량집계_설계예산서" xfId="3138"/>
    <cellStyle name="_U수량_수량집계_성대리수량산출" xfId="3139"/>
    <cellStyle name="_U수량_수량집계_성대리수량산출_설계예산서" xfId="3140"/>
    <cellStyle name="_U수량_수량집계_성대리수량산출_이윤조정" xfId="3141"/>
    <cellStyle name="_U수량_수량집계_수량산출" xfId="3142"/>
    <cellStyle name="_U수량_수량집계_수량산출_설계예산서" xfId="3143"/>
    <cellStyle name="_U수량_수량집계_수량산출_이윤조정" xfId="3144"/>
    <cellStyle name="_U수량_수량집계_원암리수량산출" xfId="3145"/>
    <cellStyle name="_U수량_수량집계_원암리수량산출_설계예산서" xfId="3146"/>
    <cellStyle name="_U수량_수량집계_원암리수량산출_이윤조정" xfId="3147"/>
    <cellStyle name="_U수량_수량집계_이윤조정" xfId="3148"/>
    <cellStyle name="_U수량_수량집계_호안공수량산출" xfId="3149"/>
    <cellStyle name="_U수량_수량집계_호안공수량산출_설계예산서" xfId="3150"/>
    <cellStyle name="_U수량_수량집계_호안공수량산출_이윤조정" xfId="3151"/>
    <cellStyle name="_U수량_이윤조정" xfId="3152"/>
    <cellStyle name="_U수량_취암sample" xfId="3153"/>
    <cellStyle name="_U수량_취암sample_3배수공" xfId="3154"/>
    <cellStyle name="_U수량_취암sample_3배수공_맹동공사비집계(토목)" xfId="3155"/>
    <cellStyle name="_U수량_취암sample_3배수공_설계예산서" xfId="3156"/>
    <cellStyle name="_U수량_취암sample_3배수공_이윤조정" xfId="3157"/>
    <cellStyle name="_U수량_취암sample_3배수공_폐기물수량산출" xfId="3158"/>
    <cellStyle name="_U수량_취암sample_대야포장공" xfId="3159"/>
    <cellStyle name="_U수량_취암sample_대야포장공_대야배수공" xfId="3160"/>
    <cellStyle name="_U수량_취암sample_대야포장공_대야배수공_3배수공" xfId="3161"/>
    <cellStyle name="_U수량_취암sample_대야포장공_대야배수공_3배수공_맹동공사비집계(토목)" xfId="3162"/>
    <cellStyle name="_U수량_취암sample_대야포장공_대야배수공_3배수공_설계예산서" xfId="3163"/>
    <cellStyle name="_U수량_취암sample_대야포장공_대야배수공_3배수공_이윤조정" xfId="3164"/>
    <cellStyle name="_U수량_취암sample_대야포장공_대야배수공_3배수공_폐기물수량산출" xfId="3165"/>
    <cellStyle name="_U수량_취암sample_대야포장공_대야배수공_맹동공사비집계(토목)" xfId="3166"/>
    <cellStyle name="_U수량_취암sample_대야포장공_대야배수공_설계예산서" xfId="3167"/>
    <cellStyle name="_U수량_취암sample_대야포장공_대야배수공_이윤조정" xfId="3168"/>
    <cellStyle name="_U수량_취암sample_대야포장공_대야배수공_폐기물수량산출" xfId="3169"/>
    <cellStyle name="_U수량_취암sample_대야포장공_맹동공사비집계(토목)" xfId="3170"/>
    <cellStyle name="_U수량_취암sample_대야포장공_맹동총집계0728" xfId="3171"/>
    <cellStyle name="_U수량_취암sample_대야포장공_맹동총집계0728_설계예산서" xfId="3172"/>
    <cellStyle name="_U수량_취암sample_대야포장공_맹동총집계0728_이윤조정" xfId="3173"/>
    <cellStyle name="_U수량_취암sample_대야포장공_맹동총집계0728_폐기물수량산출" xfId="3174"/>
    <cellStyle name="_U수량_취암sample_대야포장공_설계예산서" xfId="3175"/>
    <cellStyle name="_U수량_취암sample_대야포장공_이윤조정" xfId="3176"/>
    <cellStyle name="_U수량_취암sample_대야포장공_폐기물수량산출" xfId="3177"/>
    <cellStyle name="_U수량_취암sample_맹동공사비집계(토목)" xfId="3178"/>
    <cellStyle name="_U수량_취암sample_맹동총집계0728" xfId="3179"/>
    <cellStyle name="_U수량_취암sample_맹동총집계0728_설계예산서" xfId="3180"/>
    <cellStyle name="_U수량_취암sample_맹동총집계0728_이윤조정" xfId="3181"/>
    <cellStyle name="_U수량_취암sample_맹동총집계0728_폐기물수량산출" xfId="3182"/>
    <cellStyle name="_U수량_취암sample_설계예산서" xfId="3183"/>
    <cellStyle name="_U수량_취암sample_이윤조정" xfId="3184"/>
    <cellStyle name="_U수량_취암sample_폐기물수량산출" xfId="3185"/>
    <cellStyle name="_U수량_토적표" xfId="3186"/>
    <cellStyle name="_U수량_토적표_맹동공사비집계(토목)" xfId="3187"/>
    <cellStyle name="_U수량_토적표_설계예산서" xfId="3188"/>
    <cellStyle name="_U수량_토적표_이윤조정" xfId="3189"/>
    <cellStyle name="_U수량_토적표_폐기물수량산출" xfId="3190"/>
    <cellStyle name="_U수량_폐기물수량산출" xfId="3191"/>
    <cellStyle name="_U수량_폐도토공" xfId="3192"/>
    <cellStyle name="_U수량_폐도토공_구조물" xfId="3193"/>
    <cellStyle name="_U수량_폐도토공_구조물_설계예산서" xfId="3194"/>
    <cellStyle name="_U수량_폐도토공_구조물_수량집계" xfId="3195"/>
    <cellStyle name="_U수량_폐도토공_구조물_수량집계_설계예산서" xfId="3196"/>
    <cellStyle name="_U수량_폐도토공_구조물_수량집계_성대리수량산출" xfId="3197"/>
    <cellStyle name="_U수량_폐도토공_구조물_수량집계_성대리수량산출_설계예산서" xfId="3198"/>
    <cellStyle name="_U수량_폐도토공_구조물_수량집계_성대리수량산출_이윤조정" xfId="3199"/>
    <cellStyle name="_U수량_폐도토공_구조물_수량집계_수량산출" xfId="3200"/>
    <cellStyle name="_U수량_폐도토공_구조물_수량집계_수량산출_설계예산서" xfId="3201"/>
    <cellStyle name="_U수량_폐도토공_구조물_수량집계_수량산출_이윤조정" xfId="3202"/>
    <cellStyle name="_U수량_폐도토공_구조물_수량집계_원암리수량산출" xfId="3203"/>
    <cellStyle name="_U수량_폐도토공_구조물_수량집계_원암리수량산출_설계예산서" xfId="3204"/>
    <cellStyle name="_U수량_폐도토공_구조물_수량집계_원암리수량산출_이윤조정" xfId="3205"/>
    <cellStyle name="_U수량_폐도토공_구조물_수량집계_이윤조정" xfId="3206"/>
    <cellStyle name="_U수량_폐도토공_구조물_수량집계_호안공수량산출" xfId="3207"/>
    <cellStyle name="_U수량_폐도토공_구조물_수량집계_호안공수량산출_설계예산서" xfId="3208"/>
    <cellStyle name="_U수량_폐도토공_구조물_수량집계_호안공수량산출_이윤조정" xfId="3209"/>
    <cellStyle name="_U수량_폐도토공_구조물_이윤조정" xfId="3210"/>
    <cellStyle name="_U수량_폐도토공_설계예산서" xfId="3211"/>
    <cellStyle name="_U수량_폐도토공_수량집계" xfId="3212"/>
    <cellStyle name="_U수량_폐도토공_수량집계_설계예산서" xfId="3213"/>
    <cellStyle name="_U수량_폐도토공_수량집계_성대리수량산출" xfId="3214"/>
    <cellStyle name="_U수량_폐도토공_수량집계_성대리수량산출_설계예산서" xfId="3215"/>
    <cellStyle name="_U수량_폐도토공_수량집계_성대리수량산출_이윤조정" xfId="3216"/>
    <cellStyle name="_U수량_폐도토공_수량집계_수량산출" xfId="3217"/>
    <cellStyle name="_U수량_폐도토공_수량집계_수량산출_설계예산서" xfId="3218"/>
    <cellStyle name="_U수량_폐도토공_수량집계_수량산출_이윤조정" xfId="3219"/>
    <cellStyle name="_U수량_폐도토공_수량집계_원암리수량산출" xfId="3220"/>
    <cellStyle name="_U수량_폐도토공_수량집계_원암리수량산출_설계예산서" xfId="3221"/>
    <cellStyle name="_U수량_폐도토공_수량집계_원암리수량산출_이윤조정" xfId="3222"/>
    <cellStyle name="_U수량_폐도토공_수량집계_이윤조정" xfId="3223"/>
    <cellStyle name="_U수량_폐도토공_수량집계_호안공수량산출" xfId="3224"/>
    <cellStyle name="_U수량_폐도토공_수량집계_호안공수량산출_설계예산서" xfId="3225"/>
    <cellStyle name="_U수량_폐도토공_수량집계_호안공수량산출_이윤조정" xfId="3226"/>
    <cellStyle name="_U수량_폐도토공_이윤조정" xfId="3227"/>
    <cellStyle name="_U수량_폐도토공_토공" xfId="3228"/>
    <cellStyle name="_U수량_폐도토공_토공_설계예산서" xfId="3229"/>
    <cellStyle name="_U수량_폐도토공_토공_수량집계" xfId="3230"/>
    <cellStyle name="_U수량_폐도토공_토공_수량집계_설계예산서" xfId="3231"/>
    <cellStyle name="_U수량_폐도토공_토공_수량집계_성대리수량산출" xfId="3232"/>
    <cellStyle name="_U수량_폐도토공_토공_수량집계_성대리수량산출_설계예산서" xfId="3233"/>
    <cellStyle name="_U수량_폐도토공_토공_수량집계_성대리수량산출_이윤조정" xfId="3234"/>
    <cellStyle name="_U수량_폐도토공_토공_수량집계_수량산출" xfId="3235"/>
    <cellStyle name="_U수량_폐도토공_토공_수량집계_수량산출_설계예산서" xfId="3236"/>
    <cellStyle name="_U수량_폐도토공_토공_수량집계_수량산출_이윤조정" xfId="3237"/>
    <cellStyle name="_U수량_폐도토공_토공_수량집계_원암리수량산출" xfId="3238"/>
    <cellStyle name="_U수량_폐도토공_토공_수량집계_원암리수량산출_설계예산서" xfId="3239"/>
    <cellStyle name="_U수량_폐도토공_토공_수량집계_원암리수량산출_이윤조정" xfId="3240"/>
    <cellStyle name="_U수량_폐도토공_토공_수량집계_이윤조정" xfId="3241"/>
    <cellStyle name="_U수량_폐도토공_토공_수량집계_호안공수량산출" xfId="3242"/>
    <cellStyle name="_U수량_폐도토공_토공_수량집계_호안공수량산출_설계예산서" xfId="3243"/>
    <cellStyle name="_U수량_폐도토공_토공_수량집계_호안공수량산출_이윤조정" xfId="3244"/>
    <cellStyle name="_U수량_폐도토공_토공_이윤조정" xfId="3245"/>
    <cellStyle name="_Wal Mart" xfId="23"/>
    <cellStyle name="_Waterproof" xfId="24"/>
    <cellStyle name="_가산동" xfId="25"/>
    <cellStyle name="_검암아파트전기소방" xfId="26"/>
    <cellStyle name="_견적서양식(가로)" xfId="27"/>
    <cellStyle name="_견적서양식(세로)" xfId="28"/>
    <cellStyle name="_견학-당우내역서(2005)" xfId="3246"/>
    <cellStyle name="_경영개선활동상반기실적(990708)" xfId="3247"/>
    <cellStyle name="_경영개선활동상반기실적(990708)_1" xfId="3248"/>
    <cellStyle name="_경영개선활동상반기실적(990708)_2" xfId="3249"/>
    <cellStyle name="_경영개선활성화방안(990802)" xfId="3250"/>
    <cellStyle name="_경영개선활성화방안(990802)_1" xfId="3251"/>
    <cellStyle name="_계장(SK)" xfId="29"/>
    <cellStyle name="_고달교1" xfId="3252"/>
    <cellStyle name="_고려개발법원기록보존소 및 전산정보센터" xfId="30"/>
    <cellStyle name="_관리비(벌교2-1)" xfId="3253"/>
    <cellStyle name="_광양항추정원가" xfId="31"/>
    <cellStyle name="_광장주차장" xfId="32"/>
    <cellStyle name="_광주비행장 - Air" xfId="33"/>
    <cellStyle name="_광주비행장 - Air_노원문화회관전기" xfId="34"/>
    <cellStyle name="_광주비행장 - Air_노원문화회관전기_대림906공구(현장)" xfId="35"/>
    <cellStyle name="_광주비행장 - Air_노원문화회관전기_대림906공구임시" xfId="36"/>
    <cellStyle name="_광주비행장 - Air_노원문화회관전기_대림대학실습실" xfId="37"/>
    <cellStyle name="_광주비행장 - Air_노원문화회관전기_대림대학실습실_마포리모델링임시" xfId="38"/>
    <cellStyle name="_광주비행장 - Air_노원문화회관전기_대림대학율곡관전원공사" xfId="39"/>
    <cellStyle name="_광주비행장 - Air_노원문화회관전기_대림대학율곡관전원공사_대치동풍림아이원1차" xfId="40"/>
    <cellStyle name="_광주비행장 - Air_노원문화회관전기_대림대학율곡관전원공사_대치동풍림아이원1차_대치동풍림아이원1차" xfId="41"/>
    <cellStyle name="_광주비행장 - Air_노원문화회관전기_대림대학율곡관전원공사_분당클리닉" xfId="42"/>
    <cellStyle name="_광주비행장 - Air_노원문화회관전기_대치동풍림아이원1차" xfId="43"/>
    <cellStyle name="_광주비행장 - Air_노원문화회관전기_대치동풍림아이원1차_대치동풍림아이원1차" xfId="44"/>
    <cellStyle name="_광주비행장 - Air_노원문화회관전기_미술관인입" xfId="45"/>
    <cellStyle name="_광주비행장 - Air_노원문화회관전기_방화동 재건축아파트" xfId="46"/>
    <cellStyle name="_광주비행장 - Air_노원문화회관전기_분당클리닉" xfId="47"/>
    <cellStyle name="_광주비행장 - Air_노원문화회관전기_산하건설임시" xfId="48"/>
    <cellStyle name="_광주비행장 - Air_노원문화회관전기_성내동 삼호아파트" xfId="49"/>
    <cellStyle name="_광주비행장 - Air_노원문화회관전기_신도림7차아파트견적" xfId="50"/>
    <cellStyle name="_광주비행장 - Air_노원문화회관전기_아이원매직(서초동)물량" xfId="51"/>
    <cellStyle name="_광주비행장 - Air_노원문화회관전기_아이원매직(서초동)물량_검암3차전기" xfId="52"/>
    <cellStyle name="_광주비행장 - Air_노원문화회관전기_아이원매직(서초동)물량_아이원매직(서초동)물량" xfId="53"/>
    <cellStyle name="_광주비행장 - Air_노원문화회관전기_아이원플러스(서초동)물량" xfId="54"/>
    <cellStyle name="_광주비행장 - Air_노원문화회관전기_아이원플러스(서초동)물량_서계동" xfId="55"/>
    <cellStyle name="_광주비행장 - Air_노원문화회관전기_아이원플러스(서초동)물량_서계동2차내역서" xfId="56"/>
    <cellStyle name="_광주비행장 - Air_노원문화회관전기_야적장" xfId="57"/>
    <cellStyle name="_광주비행장 - Air_노원문화회관전기_지하철엘리베이터" xfId="58"/>
    <cellStyle name="_광주비행장 - Air_노원문화회관전기_지하철엘리베이터_대치동풍림아이원1차" xfId="59"/>
    <cellStyle name="_광주비행장 - Air_노원문화회관전기_지하철엘리베이터_대치동풍림아이원1차_대치동풍림아이원1차" xfId="60"/>
    <cellStyle name="_광주비행장 - Air_노원문화회관전기_지하철엘리베이터_분당클리닉" xfId="61"/>
    <cellStyle name="_광주비행장 - Air_노원문화회관전기_지하철엘리베이터_지하철엘리베이터" xfId="62"/>
    <cellStyle name="_광주비행장 - Air_노원문화회관전기_지하철엘리베이터_지하철엘리베이터_대림대학율곡관전원공사" xfId="63"/>
    <cellStyle name="_광주비행장 - Air_노원문화회관전기_지하철엘리베이터_지하철엘리베이터_대림대학율곡관전원공사_대치동풍림아이원1차" xfId="64"/>
    <cellStyle name="_광주비행장 - Air_노원문화회관전기_지하철엘리베이터_지하철엘리베이터_대림대학율곡관전원공사_대치동풍림아이원1차_대치동풍림아이원1차" xfId="65"/>
    <cellStyle name="_광주비행장 - Air_노원문화회관전기_지하철엘리베이터_지하철엘리베이터_대림대학율곡관전원공사_분당클리닉" xfId="66"/>
    <cellStyle name="_광주비행장 - Air_노원문화회관전기_지하철엘리베이터_지하철엘리베이터_대치동풍림아이원1차" xfId="67"/>
    <cellStyle name="_광주비행장 - Air_노원문화회관전기_지하철엘리베이터_지하철엘리베이터_대치동풍림아이원1차_대치동풍림아이원1차" xfId="68"/>
    <cellStyle name="_광주비행장 - Air_노원문화회관전기_지하철엘리베이터_지하철엘리베이터_분당클리닉" xfId="69"/>
    <cellStyle name="_광주비행장 - Air_노원문화회관전기_하왕입찰" xfId="70"/>
    <cellStyle name="_광주비행장 - Air_노원문화회관전기_하왕입찰_검암3차전기" xfId="71"/>
    <cellStyle name="_광주비행장 - Air_노원문화회관전기_하왕입찰_서계동" xfId="72"/>
    <cellStyle name="_광주비행장 - Air_노원문화회관전기_하왕입찰_서계동2차내역서" xfId="73"/>
    <cellStyle name="_광주비행장 - Air_노원문화회관전기_하왕입찰_아이원매직(서초동)물량" xfId="74"/>
    <cellStyle name="_광주비행장 - Air_대림906공구(현장)" xfId="75"/>
    <cellStyle name="_광주비행장 - Air_대림906공구임시" xfId="76"/>
    <cellStyle name="_광주비행장 - Air_대림대학실습실" xfId="77"/>
    <cellStyle name="_광주비행장 - Air_대림대학실습실_마포리모델링임시" xfId="78"/>
    <cellStyle name="_광주비행장 - Air_대림대학율곡관전원공사" xfId="79"/>
    <cellStyle name="_광주비행장 - Air_대림대학율곡관전원공사_대치동풍림아이원1차" xfId="80"/>
    <cellStyle name="_광주비행장 - Air_대림대학율곡관전원공사_대치동풍림아이원1차_대치동풍림아이원1차" xfId="81"/>
    <cellStyle name="_광주비행장 - Air_대림대학율곡관전원공사_분당클리닉" xfId="82"/>
    <cellStyle name="_광주비행장 - Air_대전저유소탱크전기계장공사" xfId="83"/>
    <cellStyle name="_광주비행장 - Air_대치동풍림아이원1차" xfId="84"/>
    <cellStyle name="_광주비행장 - Air_대치동풍림아이원1차_대치동풍림아이원1차" xfId="85"/>
    <cellStyle name="_광주비행장 - Air_도곡동임시" xfId="86"/>
    <cellStyle name="_광주비행장 - Air_미술관인입" xfId="87"/>
    <cellStyle name="_광주비행장 - Air_방화동 재건축아파트" xfId="88"/>
    <cellStyle name="_광주비행장 - Air_부천 소사" xfId="89"/>
    <cellStyle name="_광주비행장 - Air_부천 소사 2차" xfId="90"/>
    <cellStyle name="_광주비행장 - Air_분당클리닉" xfId="91"/>
    <cellStyle name="_광주비행장 - Air_산하건설임시" xfId="92"/>
    <cellStyle name="_광주비행장 - Air_성내동 삼호아파트" xfId="93"/>
    <cellStyle name="_광주비행장 - Air_수출입은행" xfId="94"/>
    <cellStyle name="_광주비행장 - Air_신도림7차아파트견적" xfId="95"/>
    <cellStyle name="_광주비행장 - Air_아이원매직(서초동)물량" xfId="96"/>
    <cellStyle name="_광주비행장 - Air_아이원매직(서초동)물량_검암3차전기" xfId="97"/>
    <cellStyle name="_광주비행장 - Air_아이원매직(서초동)물량_아이원매직(서초동)물량" xfId="98"/>
    <cellStyle name="_광주비행장 - Air_아이원플러스(서초동)물량" xfId="99"/>
    <cellStyle name="_광주비행장 - Air_아이원플러스(서초동)물량_서계동" xfId="100"/>
    <cellStyle name="_광주비행장 - Air_아이원플러스(서초동)물량_서계동2차내역서" xfId="101"/>
    <cellStyle name="_광주비행장 - Air_야적장" xfId="102"/>
    <cellStyle name="_광주비행장 - Air_지하철엘리베이터" xfId="103"/>
    <cellStyle name="_광주비행장 - Air_지하철엘리베이터_대치동풍림아이원1차" xfId="104"/>
    <cellStyle name="_광주비행장 - Air_지하철엘리베이터_대치동풍림아이원1차_대치동풍림아이원1차" xfId="105"/>
    <cellStyle name="_광주비행장 - Air_지하철엘리베이터_분당클리닉" xfId="106"/>
    <cellStyle name="_광주비행장 - Air_지하철엘리베이터_지하철엘리베이터" xfId="107"/>
    <cellStyle name="_광주비행장 - Air_지하철엘리베이터_지하철엘리베이터_대림대학율곡관전원공사" xfId="108"/>
    <cellStyle name="_광주비행장 - Air_지하철엘리베이터_지하철엘리베이터_대림대학율곡관전원공사_대치동풍림아이원1차" xfId="109"/>
    <cellStyle name="_광주비행장 - Air_지하철엘리베이터_지하철엘리베이터_대림대학율곡관전원공사_대치동풍림아이원1차_대치동풍림아이원1차" xfId="110"/>
    <cellStyle name="_광주비행장 - Air_지하철엘리베이터_지하철엘리베이터_대림대학율곡관전원공사_분당클리닉" xfId="111"/>
    <cellStyle name="_광주비행장 - Air_지하철엘리베이터_지하철엘리베이터_대치동풍림아이원1차" xfId="112"/>
    <cellStyle name="_광주비행장 - Air_지하철엘리베이터_지하철엘리베이터_대치동풍림아이원1차_대치동풍림아이원1차" xfId="113"/>
    <cellStyle name="_광주비행장 - Air_지하철엘리베이터_지하철엘리베이터_분당클리닉" xfId="114"/>
    <cellStyle name="_광주비행장 - Air_충정로임시동력(계약)" xfId="115"/>
    <cellStyle name="_광주비행장 - Air_하왕입찰" xfId="116"/>
    <cellStyle name="_광주비행장 - Air_하왕입찰_검암3차전기" xfId="117"/>
    <cellStyle name="_광주비행장 - Air_하왕입찰_서계동" xfId="118"/>
    <cellStyle name="_광주비행장 - Air_하왕입찰_서계동2차내역서" xfId="119"/>
    <cellStyle name="_광주비행장 - Air_하왕입찰_아이원매직(서초동)물량" xfId="120"/>
    <cellStyle name="_광혁" xfId="121"/>
    <cellStyle name="_구마고속도로 금호~서대구간 확장공사" xfId="3254"/>
    <cellStyle name="_구포문화회관전기" xfId="122"/>
    <cellStyle name="_국수교수량" xfId="3255"/>
    <cellStyle name="_국수교수량_(12)PC암거수량산출(성남시)" xfId="3256"/>
    <cellStyle name="_김포우회도로 개설공사" xfId="3257"/>
    <cellStyle name="_나주추정원가(토목)" xfId="123"/>
    <cellStyle name="_내역-9공구" xfId="3258"/>
    <cellStyle name="_대국교일반수량" xfId="3259"/>
    <cellStyle name="_동아지질-명전" xfId="124"/>
    <cellStyle name="_마산-우매" xfId="125"/>
    <cellStyle name="_미일실행" xfId="126"/>
    <cellStyle name="_방화동철거" xfId="127"/>
    <cellStyle name="_변경내역2" xfId="128"/>
    <cellStyle name="_변경내역5" xfId="129"/>
    <cellStyle name="_변경내역7(보고)" xfId="130"/>
    <cellStyle name="_별첨(계획서및실적서양식)" xfId="3260"/>
    <cellStyle name="_별첨(계획서및실적서양식)_1" xfId="3261"/>
    <cellStyle name="_보건대학조경공사내역서(0302)" xfId="3262"/>
    <cellStyle name="_보령시설계" xfId="3263"/>
    <cellStyle name="_부산항가설전기공사" xfId="131"/>
    <cellStyle name="_부일빌딩개보수" xfId="132"/>
    <cellStyle name="_부천 소사" xfId="133"/>
    <cellStyle name="_부천테마파크" xfId="134"/>
    <cellStyle name="_비옥토_벌개제근_연약지반(최종)" xfId="3264"/>
    <cellStyle name="_사동초중" xfId="3265"/>
    <cellStyle name="_삼풍아파트임시" xfId="135"/>
    <cellStyle name="_삼호임시" xfId="136"/>
    <cellStyle name="_서계동" xfId="137"/>
    <cellStyle name="_서계동2차내역서" xfId="138"/>
    <cellStyle name="_서울빌딩(공내역)" xfId="139"/>
    <cellStyle name="_설계참고자료1" xfId="3266"/>
    <cellStyle name="_송도신도시" xfId="140"/>
    <cellStyle name="_식사동실행" xfId="141"/>
    <cellStyle name="_신도림아파트임시" xfId="142"/>
    <cellStyle name="_실행(11.16,철근수량)" xfId="143"/>
    <cellStyle name="_아시아나변경최종84천" xfId="144"/>
    <cellStyle name="_아이원플러스(서초동)물량" xfId="145"/>
    <cellStyle name="_아트프라자(변경)" xfId="146"/>
    <cellStyle name="_안양월마트전기" xfId="147"/>
    <cellStyle name="_암거낙차부" xfId="3267"/>
    <cellStyle name="_암거낙차부_(12)PC암거수량산출(성남시)" xfId="3268"/>
    <cellStyle name="_양산최종" xfId="148"/>
    <cellStyle name="_양식" xfId="3269"/>
    <cellStyle name="_양식_1" xfId="3270"/>
    <cellStyle name="_양식_2" xfId="3271"/>
    <cellStyle name="_엄정-1" xfId="3272"/>
    <cellStyle name="_우노꼬레리모델링" xfId="149"/>
    <cellStyle name="_원동마교추정원가내역" xfId="150"/>
    <cellStyle name="_원동마교투찰서" xfId="151"/>
    <cellStyle name="_유첨3(서식)" xfId="3273"/>
    <cellStyle name="_유첨3(서식)_1" xfId="3274"/>
    <cellStyle name="_유화공업제출" xfId="152"/>
    <cellStyle name="_인원계획표 " xfId="153"/>
    <cellStyle name="_인원계획표 _2000TMP-POW2" xfId="154"/>
    <cellStyle name="_인원계획표 _2000TMP-POW2_2002TMP-POW1" xfId="155"/>
    <cellStyle name="_인원계획표 _2000TMP-POW2_2002TMP-POW1_2002TMP-POW1" xfId="156"/>
    <cellStyle name="_인원계획표 _2000TMP-POW2_2002TMP-POW1_2002TMP-POW1_2002TMP-POW1" xfId="157"/>
    <cellStyle name="_인원계획표 _2000TMP-POW2_검암2차장비" xfId="158"/>
    <cellStyle name="_인원계획표 _2000TMP-POW2_검암2차장비_검암아파트2지구 전기공사" xfId="159"/>
    <cellStyle name="_인원계획표 _2000TMP-POW2_검암2차장비_검암아파트2지구 전기공사_검암아파트2지구 전기공사" xfId="160"/>
    <cellStyle name="_인원계획표 _2000TMP-POW2_검암2차장비_검암아파트2지구 전기공사_검암아파트2지구 전기공사_대치동풍림아이원1차" xfId="161"/>
    <cellStyle name="_인원계획표 _2000TMP-POW2_검암2차장비_검암아파트2지구 전기공사_검암아파트2지구 전기공사_대치동풍림아이원1차_대치동풍림아이원1차" xfId="162"/>
    <cellStyle name="_인원계획표 _2000TMP-POW2_검암2차장비_검암아파트2지구 전기공사_대치동풍림아이원1차" xfId="163"/>
    <cellStyle name="_인원계획표 _2000TMP-POW2_검암2차장비_대치동풍림아이원1차" xfId="164"/>
    <cellStyle name="_인원계획표 _2000TMP-POW2_검암2차장비_대치동풍림아이원1차_대치동풍림아이원1차" xfId="165"/>
    <cellStyle name="_인원계획표 _2000TMP-POW2_검암2차장비_아이원플러스내역" xfId="166"/>
    <cellStyle name="_인원계획표 _2000TMP-POW2_검암2차집행분석용" xfId="167"/>
    <cellStyle name="_인원계획표 _2000TMP-POW2_검암2차집행분석용_검암아파트2지구 전기공사" xfId="168"/>
    <cellStyle name="_인원계획표 _2000TMP-POW2_검암2차집행분석용_검암아파트2지구 전기공사_검암아파트2지구 전기공사" xfId="169"/>
    <cellStyle name="_인원계획표 _2000TMP-POW2_검암2차집행분석용_검암아파트2지구 전기공사_검암아파트2지구 전기공사_대치동풍림아이원1차" xfId="170"/>
    <cellStyle name="_인원계획표 _2000TMP-POW2_검암2차집행분석용_검암아파트2지구 전기공사_검암아파트2지구 전기공사_대치동풍림아이원1차_대치동풍림아이원1차" xfId="171"/>
    <cellStyle name="_인원계획표 _2000TMP-POW2_검암2차집행분석용_검암아파트2지구 전기공사_대치동풍림아이원1차" xfId="172"/>
    <cellStyle name="_인원계획표 _2000TMP-POW2_검암2차집행분석용_대치동풍림아이원1차" xfId="173"/>
    <cellStyle name="_인원계획표 _2000TMP-POW2_검암2차집행분석용_대치동풍림아이원1차_대치동풍림아이원1차" xfId="174"/>
    <cellStyle name="_인원계획표 _2000TMP-POW2_검암아파트2지구 전기공사" xfId="175"/>
    <cellStyle name="_인원계획표 _2000TMP-POW2_검암아파트2지구 전기공사_대치동풍림아이원1차" xfId="176"/>
    <cellStyle name="_인원계획표 _2000TMP-POW2_검암아파트2지구 전기공사_대치동풍림아이원1차_대치동풍림아이원1차" xfId="177"/>
    <cellStyle name="_인원계획표 _2000TMP-POW2_대치동풍림아이원1차" xfId="178"/>
    <cellStyle name="_인원계획표 _2000TMP-POW2_서계동" xfId="179"/>
    <cellStyle name="_인원계획표 _2000TMP-POW2_서계동2차내역서" xfId="180"/>
    <cellStyle name="_인원계획표 _2000TMP-POW2_서계동오피스텔" xfId="181"/>
    <cellStyle name="_인원계획표 _2000TMP-POW2_서초동가집행" xfId="182"/>
    <cellStyle name="_인원계획표 _2000TMP-POW2_서초장비대비" xfId="183"/>
    <cellStyle name="_인원계획표 _2000TMP-POW2_서초장비대비_아이원플러스내역" xfId="184"/>
    <cellStyle name="_인원계획표 _2000TMP-POW2_서초풍림아이원플러스(0723)(2)" xfId="185"/>
    <cellStyle name="_인원계획표 _2000TMP-POW2_서초풍림아이원플러스(0723)(2)_서계동" xfId="186"/>
    <cellStyle name="_인원계획표 _2000TMP-POW2_서초풍림아이원플러스(0723)(2)_서계동2차내역서" xfId="187"/>
    <cellStyle name="_인원계획표 _2000TMP-POW2_서초풍림아이원플러스(0723)(2)_서계동오피스텔" xfId="188"/>
    <cellStyle name="_인원계획표 _2000TMP-POW2_서초풍림아이원플러스(0723)(2)_서초동가집행" xfId="189"/>
    <cellStyle name="_인원계획표 _2000TMP-POW2_서초풍림아이원플러스(0723)(2)_서초동오피스텔(구)" xfId="190"/>
    <cellStyle name="_인원계획표 _2000TMP-POW2_서초풍림아이원플러스(0723)(2)_서초동오피스텔(구)_아이원플러스내역" xfId="191"/>
    <cellStyle name="_인원계획표 _2000TMP-POW2_서초풍림아이원플러스(0723)(2)_아이원플러스내역" xfId="192"/>
    <cellStyle name="_인원계획표 _2000TMP-POW2_서초풍림아이원플러스(0723)(2)_아이원플러스내역_아이원플러스내역" xfId="193"/>
    <cellStyle name="_인원계획표 _2000TMP-POW2_아이원플러스내역" xfId="194"/>
    <cellStyle name="_인원계획표 _2000TMP-POW2_인천검암2차" xfId="195"/>
    <cellStyle name="_인원계획표 _2000TMP-POW2_인천검암2차_검암아파트2지구 전기공사" xfId="196"/>
    <cellStyle name="_인원계획표 _2000TMP-POW2_인천검암2차_검암아파트2지구 전기공사_검암아파트2지구 전기공사" xfId="197"/>
    <cellStyle name="_인원계획표 _2000TMP-POW2_인천검암2차_검암아파트2지구 전기공사_검암아파트2지구 전기공사_대치동풍림아이원1차" xfId="198"/>
    <cellStyle name="_인원계획표 _2000TMP-POW2_인천검암2차_검암아파트2지구 전기공사_검암아파트2지구 전기공사_대치동풍림아이원1차_대치동풍림아이원1차" xfId="199"/>
    <cellStyle name="_인원계획표 _2000TMP-POW2_인천검암2차_검암아파트2지구 전기공사_대치동풍림아이원1차" xfId="200"/>
    <cellStyle name="_인원계획표 _2000TMP-POW2_인천검암2차_대치동풍림아이원1차" xfId="201"/>
    <cellStyle name="_인원계획표 _2000TMP-POW2_인천검암2차_대치동풍림아이원1차_대치동풍림아이원1차" xfId="202"/>
    <cellStyle name="_인원계획표 _2000TMP-POW2_인천검암2차_아이원플러스내역" xfId="203"/>
    <cellStyle name="_인원계획표 _2001TMP-POW2" xfId="204"/>
    <cellStyle name="_인원계획표 _2001TMP-POW2_2002TMP-POW1" xfId="205"/>
    <cellStyle name="_인원계획표 _2001TMP-POW2_2002TMP-POW1_2002TMP-POW1" xfId="206"/>
    <cellStyle name="_인원계획표 _2001TMP-POW2_2002TMP-POW1_2002TMP-POW1_2002TMP-POW1" xfId="207"/>
    <cellStyle name="_인원계획표 _2001TMP-POW2_검암2차장비" xfId="208"/>
    <cellStyle name="_인원계획표 _2001TMP-POW2_검암2차장비_검암아파트2지구 전기공사" xfId="209"/>
    <cellStyle name="_인원계획표 _2001TMP-POW2_검암2차장비_검암아파트2지구 전기공사_검암아파트2지구 전기공사" xfId="210"/>
    <cellStyle name="_인원계획표 _2001TMP-POW2_검암2차장비_검암아파트2지구 전기공사_검암아파트2지구 전기공사_대치동풍림아이원1차" xfId="211"/>
    <cellStyle name="_인원계획표 _2001TMP-POW2_검암2차장비_검암아파트2지구 전기공사_검암아파트2지구 전기공사_대치동풍림아이원1차_대치동풍림아이원1차" xfId="212"/>
    <cellStyle name="_인원계획표 _2001TMP-POW2_검암2차장비_검암아파트2지구 전기공사_대치동풍림아이원1차" xfId="213"/>
    <cellStyle name="_인원계획표 _2001TMP-POW2_검암2차장비_대치동풍림아이원1차" xfId="214"/>
    <cellStyle name="_인원계획표 _2001TMP-POW2_검암2차장비_대치동풍림아이원1차_대치동풍림아이원1차" xfId="215"/>
    <cellStyle name="_인원계획표 _2001TMP-POW2_검암2차장비_아이원플러스내역" xfId="216"/>
    <cellStyle name="_인원계획표 _2001TMP-POW2_검암2차집행분석용" xfId="217"/>
    <cellStyle name="_인원계획표 _2001TMP-POW2_검암2차집행분석용_검암아파트2지구 전기공사" xfId="218"/>
    <cellStyle name="_인원계획표 _2001TMP-POW2_검암2차집행분석용_검암아파트2지구 전기공사_검암아파트2지구 전기공사" xfId="219"/>
    <cellStyle name="_인원계획표 _2001TMP-POW2_검암2차집행분석용_검암아파트2지구 전기공사_검암아파트2지구 전기공사_대치동풍림아이원1차" xfId="220"/>
    <cellStyle name="_인원계획표 _2001TMP-POW2_검암2차집행분석용_검암아파트2지구 전기공사_검암아파트2지구 전기공사_대치동풍림아이원1차_대치동풍림아이원1차" xfId="221"/>
    <cellStyle name="_인원계획표 _2001TMP-POW2_검암2차집행분석용_검암아파트2지구 전기공사_대치동풍림아이원1차" xfId="222"/>
    <cellStyle name="_인원계획표 _2001TMP-POW2_검암2차집행분석용_대치동풍림아이원1차" xfId="223"/>
    <cellStyle name="_인원계획표 _2001TMP-POW2_검암2차집행분석용_대치동풍림아이원1차_대치동풍림아이원1차" xfId="224"/>
    <cellStyle name="_인원계획표 _2001TMP-POW2_검암아파트2지구 전기공사" xfId="225"/>
    <cellStyle name="_인원계획표 _2001TMP-POW2_검암아파트2지구 전기공사_대치동풍림아이원1차" xfId="226"/>
    <cellStyle name="_인원계획표 _2001TMP-POW2_검암아파트2지구 전기공사_대치동풍림아이원1차_대치동풍림아이원1차" xfId="227"/>
    <cellStyle name="_인원계획표 _2001TMP-POW2_대치동풍림아이원1차" xfId="228"/>
    <cellStyle name="_인원계획표 _2001TMP-POW2_서계동" xfId="229"/>
    <cellStyle name="_인원계획표 _2001TMP-POW2_서계동2차내역서" xfId="230"/>
    <cellStyle name="_인원계획표 _2001TMP-POW2_서계동오피스텔" xfId="231"/>
    <cellStyle name="_인원계획표 _2001TMP-POW2_서초동가집행" xfId="232"/>
    <cellStyle name="_인원계획표 _2001TMP-POW2_서초장비대비" xfId="233"/>
    <cellStyle name="_인원계획표 _2001TMP-POW2_서초장비대비_아이원플러스내역" xfId="234"/>
    <cellStyle name="_인원계획표 _2001TMP-POW2_서초풍림아이원플러스(0723)(2)" xfId="235"/>
    <cellStyle name="_인원계획표 _2001TMP-POW2_서초풍림아이원플러스(0723)(2)_서계동" xfId="236"/>
    <cellStyle name="_인원계획표 _2001TMP-POW2_서초풍림아이원플러스(0723)(2)_서계동2차내역서" xfId="237"/>
    <cellStyle name="_인원계획표 _2001TMP-POW2_서초풍림아이원플러스(0723)(2)_서계동오피스텔" xfId="238"/>
    <cellStyle name="_인원계획표 _2001TMP-POW2_서초풍림아이원플러스(0723)(2)_서초동가집행" xfId="239"/>
    <cellStyle name="_인원계획표 _2001TMP-POW2_서초풍림아이원플러스(0723)(2)_서초동오피스텔(구)" xfId="240"/>
    <cellStyle name="_인원계획표 _2001TMP-POW2_서초풍림아이원플러스(0723)(2)_서초동오피스텔(구)_아이원플러스내역" xfId="241"/>
    <cellStyle name="_인원계획표 _2001TMP-POW2_서초풍림아이원플러스(0723)(2)_아이원플러스내역" xfId="242"/>
    <cellStyle name="_인원계획표 _2001TMP-POW2_서초풍림아이원플러스(0723)(2)_아이원플러스내역_아이원플러스내역" xfId="243"/>
    <cellStyle name="_인원계획표 _2001TMP-POW2_아이원플러스내역" xfId="244"/>
    <cellStyle name="_인원계획표 _2001TMP-POW2_인천검암2차" xfId="245"/>
    <cellStyle name="_인원계획표 _2001TMP-POW2_인천검암2차_검암아파트2지구 전기공사" xfId="246"/>
    <cellStyle name="_인원계획표 _2001TMP-POW2_인천검암2차_검암아파트2지구 전기공사_검암아파트2지구 전기공사" xfId="247"/>
    <cellStyle name="_인원계획표 _2001TMP-POW2_인천검암2차_검암아파트2지구 전기공사_검암아파트2지구 전기공사_대치동풍림아이원1차" xfId="248"/>
    <cellStyle name="_인원계획표 _2001TMP-POW2_인천검암2차_검암아파트2지구 전기공사_검암아파트2지구 전기공사_대치동풍림아이원1차_대치동풍림아이원1차" xfId="249"/>
    <cellStyle name="_인원계획표 _2001TMP-POW2_인천검암2차_검암아파트2지구 전기공사_대치동풍림아이원1차" xfId="250"/>
    <cellStyle name="_인원계획표 _2001TMP-POW2_인천검암2차_대치동풍림아이원1차" xfId="251"/>
    <cellStyle name="_인원계획표 _2001TMP-POW2_인천검암2차_대치동풍림아이원1차_대치동풍림아이원1차" xfId="252"/>
    <cellStyle name="_인원계획표 _2001TMP-POW2_인천검암2차_아이원플러스내역" xfId="253"/>
    <cellStyle name="_인원계획표 _2002TMP-POW0" xfId="254"/>
    <cellStyle name="_인원계획표 _2002TMP-POW0_2002TMP" xfId="255"/>
    <cellStyle name="_인원계획표 _2002TMP-POW0_2002TMP_2002TMP-POW1" xfId="256"/>
    <cellStyle name="_인원계획표 _2002TMP-POW0_2002TMP-POW1" xfId="257"/>
    <cellStyle name="_인원계획표 _2002TMP-POW0_2002TMP-POW1_2002TMP-POW1" xfId="258"/>
    <cellStyle name="_인원계획표 _2002TMP-POW0_2002TMP-POW1_2002TMP-POW1_2002TMP" xfId="259"/>
    <cellStyle name="_인원계획표 _2002TMP-POW0_2002TMP-POW1_2002TMP-POW1_2002TMP_2002TMP-POW1" xfId="260"/>
    <cellStyle name="_인원계획표 _2002TMP-POW0_2002TMP-POW1_2002TMP-POW1_2002TMP-POW1" xfId="261"/>
    <cellStyle name="_인원계획표 _2002TMP-POW0_2002TMP-POW1_2002TMP-POW1_2002TMP-POW1_2002TMP-POW1" xfId="262"/>
    <cellStyle name="_인원계획표 _2002TMP-POW0_2002TMP-POW1_2002TMP-POW1_2002TMP-POW1_2002TMP-POW1_2002TMP" xfId="263"/>
    <cellStyle name="_인원계획표 _2002TMP-POW0_2002TMP-POW1_2002TMP-POW1_2002TMP-POW1_2002TMP-POW1_2002TMP_2002TMP-POW1" xfId="264"/>
    <cellStyle name="_인원계획표 _2002TMP-POW0_2002TMP-POW1_2002TMP-POW1_2002TMP-POW1_2002TMP-POW1_2002TMP-POW1" xfId="265"/>
    <cellStyle name="_인원계획표 _2002TMP-POW0_2002TMP-POW1_2002TMP-POW1_2002TMP-POW1_2002TMP-POW1_2002TMP-POW1_2002TMP-POW1" xfId="266"/>
    <cellStyle name="_인원계획표 _2002TMP-POW0_2002TMP-POW1_2002TMP-POW1_2002TMP-POW1_2002TMP-POW1_2002TMP-POW1_2002TMP-POW1_2002TMP-POW1" xfId="267"/>
    <cellStyle name="_인원계획표 _2002TMP-POW0_2002TMP-POW1_2002TMP-POW1_2002TMP-POW1_2002TMP-POW1_2002TMP-POW1_2002TMP-POW1_2002TMP-POW1_2002TMP-POW1" xfId="268"/>
    <cellStyle name="_인원계획표 _2002TMP-POW0_2002TMP-POW11" xfId="269"/>
    <cellStyle name="_인원계획표 _2002TMP-POW0_2002TMP-POW11_2002TMP-POW1" xfId="270"/>
    <cellStyle name="_인원계획표 _2002TMP-POW0_원당TOTAL(R0)" xfId="271"/>
    <cellStyle name="_인원계획표 _2002TMP-POW0_원당TOTAL(R0)_2002TMP-POW1" xfId="272"/>
    <cellStyle name="_인원계획표 _2002TMP-POW0_원당TOTAL(R0)_2002TMP-POW1_2002TMP-POW1" xfId="273"/>
    <cellStyle name="_인원계획표 _2002TMP-POW0_원당TOTAL(R0)_2002TMP-POW1_2002TMP-POW1_2002TMP-POW1" xfId="274"/>
    <cellStyle name="_인원계획표 _2002TMP-POW1" xfId="275"/>
    <cellStyle name="_인원계획표 _2002TMP-POW1_2002TMP" xfId="276"/>
    <cellStyle name="_인원계획표 _2002TMP-POW1_2002TMP_2002TMP-POW1" xfId="277"/>
    <cellStyle name="_인원계획표 _2002TMP-POW1_2002TMP-POW1" xfId="278"/>
    <cellStyle name="_인원계획표 _2002TMP-POW1_2002TMP-POW1_2002TMP-POW1" xfId="279"/>
    <cellStyle name="_인원계획표 _2002TMP-POW1_2002TMP-POW1_2002TMP-POW1_2002TMP" xfId="280"/>
    <cellStyle name="_인원계획표 _2002TMP-POW1_2002TMP-POW1_2002TMP-POW1_2002TMP_2002TMP-POW1" xfId="281"/>
    <cellStyle name="_인원계획표 _2002TMP-POW1_2002TMP-POW1_2002TMP-POW1_2002TMP-POW1" xfId="282"/>
    <cellStyle name="_인원계획표 _2002TMP-POW1_2002TMP-POW1_2002TMP-POW1_2002TMP-POW1_2002TMP-POW1" xfId="283"/>
    <cellStyle name="_인원계획표 _2002TMP-POW1_2002TMP-POW1_2002TMP-POW1_2002TMP-POW1_2002TMP-POW1_2002TMP" xfId="284"/>
    <cellStyle name="_인원계획표 _2002TMP-POW1_2002TMP-POW1_2002TMP-POW1_2002TMP-POW1_2002TMP-POW1_2002TMP_2002TMP-POW1" xfId="285"/>
    <cellStyle name="_인원계획표 _2002TMP-POW1_2002TMP-POW1_2002TMP-POW1_2002TMP-POW1_2002TMP-POW1_2002TMP-POW1" xfId="286"/>
    <cellStyle name="_인원계획표 _2002TMP-POW1_2002TMP-POW1_2002TMP-POW1_2002TMP-POW1_2002TMP-POW1_2002TMP-POW1_2002TMP-POW1" xfId="287"/>
    <cellStyle name="_인원계획표 _2002TMP-POW1_2002TMP-POW1_2002TMP-POW1_2002TMP-POW1_2002TMP-POW1_2002TMP-POW1_2002TMP-POW1_2002TMP-POW1" xfId="288"/>
    <cellStyle name="_인원계획표 _2002TMP-POW1_2002TMP-POW1_2002TMP-POW1_2002TMP-POW1_2002TMP-POW1_2002TMP-POW1_2002TMP-POW1_2002TMP-POW1_2002TMP-POW1" xfId="289"/>
    <cellStyle name="_인원계획표 _2002TMP-POW1_2002TMP-POW11" xfId="290"/>
    <cellStyle name="_인원계획표 _2002TMP-POW1_2002TMP-POW11_2002TMP-POW1" xfId="291"/>
    <cellStyle name="_인원계획표 _2002TMP-POW1_원당TOTAL(R0)" xfId="292"/>
    <cellStyle name="_인원계획표 _2002TMP-POW1_원당TOTAL(R0)_2002TMP-POW1" xfId="293"/>
    <cellStyle name="_인원계획표 _2002TMP-POW1_원당TOTAL(R0)_2002TMP-POW1_2002TMP-POW1" xfId="294"/>
    <cellStyle name="_인원계획표 _2002TMP-POW1_원당TOTAL(R0)_2002TMP-POW1_2002TMP-POW1_2002TMP-POW1" xfId="295"/>
    <cellStyle name="_인원계획표 _2002TMP-POW11" xfId="296"/>
    <cellStyle name="_인원계획표 _2002TMP-POW11_2002TMP" xfId="297"/>
    <cellStyle name="_인원계획표 _2002TMP-POW11_2002TMP_2002TMP-POW1" xfId="298"/>
    <cellStyle name="_인원계획표 _2002TMP-POW11_2002TMP-POW1" xfId="299"/>
    <cellStyle name="_인원계획표 _2002TMP-POW11_2002TMP-POW1_2002TMP-POW1" xfId="300"/>
    <cellStyle name="_인원계획표 _2002TMP-POW11_2002TMP-POW1_2002TMP-POW1_2002TMP-POW1" xfId="301"/>
    <cellStyle name="_인원계획표 _2002TMP-POW11_2002TMP-POW1_2002TMP-POW1_2002TMP-POW1_2002TMP-POW1" xfId="302"/>
    <cellStyle name="_인원계획표 _2002TMP-POW11_2002TMP-POW11" xfId="303"/>
    <cellStyle name="_인원계획표 _2002TMP-POW11_2002TMP-POW11_2002TMP-POW1" xfId="304"/>
    <cellStyle name="_인원계획표 _2002TMP-POW11_원당TOTAL(R0)" xfId="305"/>
    <cellStyle name="_인원계획표 _2002TMP-POW11_원당TOTAL(R0)_2002TMP-POW1" xfId="306"/>
    <cellStyle name="_인원계획표 _2002TMP-POW11_원당TOTAL(R0)_2002TMP-POW1_2002TMP-POW1" xfId="307"/>
    <cellStyle name="_인원계획표 _2002TMP-POW11_원당TOTAL(R0)_2002TMP-POW1_2002TMP-POW1_2002TMP-POW1" xfId="308"/>
    <cellStyle name="_인원계획표 _2A-8(2004.9.10)" xfId="3275"/>
    <cellStyle name="_인원계획표 _Book1" xfId="309"/>
    <cellStyle name="_인원계획표 _Book1_2002TMP" xfId="310"/>
    <cellStyle name="_인원계획표 _Book1_2002TMP_2002TMP-POW1" xfId="311"/>
    <cellStyle name="_인원계획표 _Book1_2002TMP-POW1" xfId="312"/>
    <cellStyle name="_인원계획표 _Book1_2002TMP-POW1_2002TMP-POW1" xfId="313"/>
    <cellStyle name="_인원계획표 _Book1_2002TMP-POW1_2002TMP-POW1_2002TMP" xfId="314"/>
    <cellStyle name="_인원계획표 _Book1_2002TMP-POW1_2002TMP-POW1_2002TMP_2002TMP-POW1" xfId="315"/>
    <cellStyle name="_인원계획표 _Book1_2002TMP-POW1_2002TMP-POW1_2002TMP-POW1" xfId="316"/>
    <cellStyle name="_인원계획표 _Book1_2002TMP-POW1_2002TMP-POW1_2002TMP-POW1_2002TMP-POW1" xfId="317"/>
    <cellStyle name="_인원계획표 _Book1_2002TMP-POW1_2002TMP-POW1_2002TMP-POW1_2002TMP-POW1_2002TMP" xfId="318"/>
    <cellStyle name="_인원계획표 _Book1_2002TMP-POW1_2002TMP-POW1_2002TMP-POW1_2002TMP-POW1_2002TMP_2002TMP-POW1" xfId="319"/>
    <cellStyle name="_인원계획표 _Book1_2002TMP-POW1_2002TMP-POW1_2002TMP-POW1_2002TMP-POW1_2002TMP-POW1" xfId="320"/>
    <cellStyle name="_인원계획표 _Book1_2002TMP-POW1_2002TMP-POW1_2002TMP-POW1_2002TMP-POW1_2002TMP-POW1_2002TMP-POW1" xfId="321"/>
    <cellStyle name="_인원계획표 _Book1_2002TMP-POW1_2002TMP-POW1_2002TMP-POW1_2002TMP-POW1_2002TMP-POW1_2002TMP-POW1_2002TMP-POW1" xfId="322"/>
    <cellStyle name="_인원계획표 _Book1_2002TMP-POW1_2002TMP-POW1_2002TMP-POW1_2002TMP-POW1_2002TMP-POW1_2002TMP-POW1_2002TMP-POW1_2002TMP-POW1" xfId="323"/>
    <cellStyle name="_인원계획표 _Book1_2002TMP-POW11" xfId="324"/>
    <cellStyle name="_인원계획표 _Book1_2002TMP-POW11_2002TMP-POW1" xfId="325"/>
    <cellStyle name="_인원계획표 _Book1_원당TOTAL(R0)" xfId="326"/>
    <cellStyle name="_인원계획표 _Book1_원당TOTAL(R0)_2002TMP-POW1" xfId="327"/>
    <cellStyle name="_인원계획표 _Book1_원당TOTAL(R0)_2002TMP-POW1_2002TMP-POW1" xfId="328"/>
    <cellStyle name="_인원계획표 _Book1_원당TOTAL(R0)_2002TMP-POW1_2002TMP-POW1_2002TMP-POW1" xfId="329"/>
    <cellStyle name="_인원계획표 _BOOK2" xfId="3276"/>
    <cellStyle name="_인원계획표 _IMSI-POW1" xfId="330"/>
    <cellStyle name="_인원계획표 _IMSI-POW1_2002TMP-POW1" xfId="331"/>
    <cellStyle name="_인원계획표 _IMSI-POW1_2002TMP-POW1_2002TMP-POW1" xfId="332"/>
    <cellStyle name="_인원계획표 _IMSI-POW1_2002TMP-POW1_2002TMP-POW1_2002TMP-POW1" xfId="333"/>
    <cellStyle name="_인원계획표 _IMSI-POW1_검암2차장비" xfId="334"/>
    <cellStyle name="_인원계획표 _IMSI-POW1_검암2차장비_검암아파트2지구 전기공사" xfId="335"/>
    <cellStyle name="_인원계획표 _IMSI-POW1_검암2차장비_검암아파트2지구 전기공사_검암아파트2지구 전기공사" xfId="336"/>
    <cellStyle name="_인원계획표 _IMSI-POW1_검암2차장비_검암아파트2지구 전기공사_검암아파트2지구 전기공사_대치동풍림아이원1차" xfId="337"/>
    <cellStyle name="_인원계획표 _IMSI-POW1_검암2차장비_검암아파트2지구 전기공사_검암아파트2지구 전기공사_대치동풍림아이원1차_대치동풍림아이원1차" xfId="338"/>
    <cellStyle name="_인원계획표 _IMSI-POW1_검암2차장비_검암아파트2지구 전기공사_대치동풍림아이원1차" xfId="339"/>
    <cellStyle name="_인원계획표 _IMSI-POW1_검암2차장비_대치동풍림아이원1차" xfId="340"/>
    <cellStyle name="_인원계획표 _IMSI-POW1_검암2차장비_대치동풍림아이원1차_대치동풍림아이원1차" xfId="341"/>
    <cellStyle name="_인원계획표 _IMSI-POW1_검암2차장비_아이원플러스내역" xfId="342"/>
    <cellStyle name="_인원계획표 _IMSI-POW1_검암2차집행분석용" xfId="343"/>
    <cellStyle name="_인원계획표 _IMSI-POW1_검암2차집행분석용_검암아파트2지구 전기공사" xfId="344"/>
    <cellStyle name="_인원계획표 _IMSI-POW1_검암2차집행분석용_검암아파트2지구 전기공사_검암아파트2지구 전기공사" xfId="345"/>
    <cellStyle name="_인원계획표 _IMSI-POW1_검암2차집행분석용_검암아파트2지구 전기공사_검암아파트2지구 전기공사_대치동풍림아이원1차" xfId="346"/>
    <cellStyle name="_인원계획표 _IMSI-POW1_검암2차집행분석용_검암아파트2지구 전기공사_검암아파트2지구 전기공사_대치동풍림아이원1차_대치동풍림아이원1차" xfId="347"/>
    <cellStyle name="_인원계획표 _IMSI-POW1_검암2차집행분석용_검암아파트2지구 전기공사_대치동풍림아이원1차" xfId="348"/>
    <cellStyle name="_인원계획표 _IMSI-POW1_검암2차집행분석용_대치동풍림아이원1차" xfId="349"/>
    <cellStyle name="_인원계획표 _IMSI-POW1_검암2차집행분석용_대치동풍림아이원1차_대치동풍림아이원1차" xfId="350"/>
    <cellStyle name="_인원계획표 _IMSI-POW1_검암아파트2지구 전기공사" xfId="351"/>
    <cellStyle name="_인원계획표 _IMSI-POW1_검암아파트2지구 전기공사_대치동풍림아이원1차" xfId="352"/>
    <cellStyle name="_인원계획표 _IMSI-POW1_검암아파트2지구 전기공사_대치동풍림아이원1차_대치동풍림아이원1차" xfId="353"/>
    <cellStyle name="_인원계획표 _IMSI-POW1_대치동풍림아이원1차" xfId="354"/>
    <cellStyle name="_인원계획표 _IMSI-POW1_서계동" xfId="355"/>
    <cellStyle name="_인원계획표 _IMSI-POW1_서계동2차내역서" xfId="356"/>
    <cellStyle name="_인원계획표 _IMSI-POW1_서계동오피스텔" xfId="357"/>
    <cellStyle name="_인원계획표 _IMSI-POW1_서초동가집행" xfId="358"/>
    <cellStyle name="_인원계획표 _IMSI-POW1_서초장비대비" xfId="359"/>
    <cellStyle name="_인원계획표 _IMSI-POW1_서초장비대비_아이원플러스내역" xfId="360"/>
    <cellStyle name="_인원계획표 _IMSI-POW1_서초풍림아이원플러스(0723)(2)" xfId="361"/>
    <cellStyle name="_인원계획표 _IMSI-POW1_서초풍림아이원플러스(0723)(2)_서계동" xfId="362"/>
    <cellStyle name="_인원계획표 _IMSI-POW1_서초풍림아이원플러스(0723)(2)_서계동2차내역서" xfId="363"/>
    <cellStyle name="_인원계획표 _IMSI-POW1_서초풍림아이원플러스(0723)(2)_서계동오피스텔" xfId="364"/>
    <cellStyle name="_인원계획표 _IMSI-POW1_서초풍림아이원플러스(0723)(2)_서초동가집행" xfId="365"/>
    <cellStyle name="_인원계획표 _IMSI-POW1_서초풍림아이원플러스(0723)(2)_서초동오피스텔(구)" xfId="366"/>
    <cellStyle name="_인원계획표 _IMSI-POW1_서초풍림아이원플러스(0723)(2)_서초동오피스텔(구)_아이원플러스내역" xfId="367"/>
    <cellStyle name="_인원계획표 _IMSI-POW1_서초풍림아이원플러스(0723)(2)_아이원플러스내역" xfId="368"/>
    <cellStyle name="_인원계획표 _IMSI-POW1_서초풍림아이원플러스(0723)(2)_아이원플러스내역_아이원플러스내역" xfId="369"/>
    <cellStyle name="_인원계획표 _IMSI-POW1_아이원플러스내역" xfId="370"/>
    <cellStyle name="_인원계획표 _IMSI-POW1_인천검암2차" xfId="371"/>
    <cellStyle name="_인원계획표 _IMSI-POW1_인천검암2차_검암아파트2지구 전기공사" xfId="372"/>
    <cellStyle name="_인원계획표 _IMSI-POW1_인천검암2차_검암아파트2지구 전기공사_검암아파트2지구 전기공사" xfId="373"/>
    <cellStyle name="_인원계획표 _IMSI-POW1_인천검암2차_검암아파트2지구 전기공사_검암아파트2지구 전기공사_대치동풍림아이원1차" xfId="374"/>
    <cellStyle name="_인원계획표 _IMSI-POW1_인천검암2차_검암아파트2지구 전기공사_검암아파트2지구 전기공사_대치동풍림아이원1차_대치동풍림아이원1차" xfId="375"/>
    <cellStyle name="_인원계획표 _IMSI-POW1_인천검암2차_검암아파트2지구 전기공사_대치동풍림아이원1차" xfId="376"/>
    <cellStyle name="_인원계획표 _IMSI-POW1_인천검암2차_대치동풍림아이원1차" xfId="377"/>
    <cellStyle name="_인원계획표 _IMSI-POW1_인천검암2차_대치동풍림아이원1차_대치동풍림아이원1차" xfId="378"/>
    <cellStyle name="_인원계획표 _IMSI-POW1_인천검암2차_아이원플러스내역" xfId="379"/>
    <cellStyle name="_인원계획표 _TMP-POW1" xfId="380"/>
    <cellStyle name="_인원계획표 _TMP-POW1_2002TMP-POW1" xfId="381"/>
    <cellStyle name="_인원계획표 _TMP-POW1_2002TMP-POW1_2002TMP-POW1" xfId="382"/>
    <cellStyle name="_인원계획표 _TMP-POW1_2002TMP-POW1_2002TMP-POW1_2002TMP-POW1" xfId="383"/>
    <cellStyle name="_인원계획표 _TMP-POW1_검암2차장비" xfId="384"/>
    <cellStyle name="_인원계획표 _TMP-POW1_검암2차장비_검암아파트2지구 전기공사" xfId="385"/>
    <cellStyle name="_인원계획표 _TMP-POW1_검암2차장비_검암아파트2지구 전기공사_검암아파트2지구 전기공사" xfId="386"/>
    <cellStyle name="_인원계획표 _TMP-POW1_검암2차장비_검암아파트2지구 전기공사_검암아파트2지구 전기공사_대치동풍림아이원1차" xfId="387"/>
    <cellStyle name="_인원계획표 _TMP-POW1_검암2차장비_검암아파트2지구 전기공사_검암아파트2지구 전기공사_대치동풍림아이원1차_대치동풍림아이원1차" xfId="388"/>
    <cellStyle name="_인원계획표 _TMP-POW1_검암2차장비_검암아파트2지구 전기공사_대치동풍림아이원1차" xfId="389"/>
    <cellStyle name="_인원계획표 _TMP-POW1_검암2차장비_대치동풍림아이원1차" xfId="390"/>
    <cellStyle name="_인원계획표 _TMP-POW1_검암2차장비_대치동풍림아이원1차_대치동풍림아이원1차" xfId="391"/>
    <cellStyle name="_인원계획표 _TMP-POW1_검암2차장비_아이원플러스내역" xfId="392"/>
    <cellStyle name="_인원계획표 _TMP-POW1_검암2차집행분석용" xfId="393"/>
    <cellStyle name="_인원계획표 _TMP-POW1_검암2차집행분석용_검암아파트2지구 전기공사" xfId="394"/>
    <cellStyle name="_인원계획표 _TMP-POW1_검암2차집행분석용_검암아파트2지구 전기공사_검암아파트2지구 전기공사" xfId="395"/>
    <cellStyle name="_인원계획표 _TMP-POW1_검암2차집행분석용_검암아파트2지구 전기공사_검암아파트2지구 전기공사_대치동풍림아이원1차" xfId="396"/>
    <cellStyle name="_인원계획표 _TMP-POW1_검암2차집행분석용_검암아파트2지구 전기공사_검암아파트2지구 전기공사_대치동풍림아이원1차_대치동풍림아이원1차" xfId="397"/>
    <cellStyle name="_인원계획표 _TMP-POW1_검암2차집행분석용_검암아파트2지구 전기공사_대치동풍림아이원1차" xfId="398"/>
    <cellStyle name="_인원계획표 _TMP-POW1_검암2차집행분석용_대치동풍림아이원1차" xfId="399"/>
    <cellStyle name="_인원계획표 _TMP-POW1_검암2차집행분석용_대치동풍림아이원1차_대치동풍림아이원1차" xfId="400"/>
    <cellStyle name="_인원계획표 _TMP-POW1_검암아파트2지구 전기공사" xfId="401"/>
    <cellStyle name="_인원계획표 _TMP-POW1_검암아파트2지구 전기공사_대치동풍림아이원1차" xfId="402"/>
    <cellStyle name="_인원계획표 _TMP-POW1_검암아파트2지구 전기공사_대치동풍림아이원1차_대치동풍림아이원1차" xfId="403"/>
    <cellStyle name="_인원계획표 _TMP-POW1_대치동풍림아이원1차" xfId="404"/>
    <cellStyle name="_인원계획표 _TMP-POW1_서계동" xfId="405"/>
    <cellStyle name="_인원계획표 _TMP-POW1_서계동2차내역서" xfId="406"/>
    <cellStyle name="_인원계획표 _TMP-POW1_서계동오피스텔" xfId="407"/>
    <cellStyle name="_인원계획표 _TMP-POW1_서초동가집행" xfId="408"/>
    <cellStyle name="_인원계획표 _TMP-POW1_서초장비대비" xfId="409"/>
    <cellStyle name="_인원계획표 _TMP-POW1_서초장비대비_아이원플러스내역" xfId="410"/>
    <cellStyle name="_인원계획표 _TMP-POW1_서초풍림아이원플러스(0723)(2)" xfId="411"/>
    <cellStyle name="_인원계획표 _TMP-POW1_서초풍림아이원플러스(0723)(2)_서계동" xfId="412"/>
    <cellStyle name="_인원계획표 _TMP-POW1_서초풍림아이원플러스(0723)(2)_서계동2차내역서" xfId="413"/>
    <cellStyle name="_인원계획표 _TMP-POW1_서초풍림아이원플러스(0723)(2)_서계동오피스텔" xfId="414"/>
    <cellStyle name="_인원계획표 _TMP-POW1_서초풍림아이원플러스(0723)(2)_서초동가집행" xfId="415"/>
    <cellStyle name="_인원계획표 _TMP-POW1_서초풍림아이원플러스(0723)(2)_서초동오피스텔(구)" xfId="416"/>
    <cellStyle name="_인원계획표 _TMP-POW1_서초풍림아이원플러스(0723)(2)_서초동오피스텔(구)_아이원플러스내역" xfId="417"/>
    <cellStyle name="_인원계획표 _TMP-POW1_서초풍림아이원플러스(0723)(2)_아이원플러스내역" xfId="418"/>
    <cellStyle name="_인원계획표 _TMP-POW1_서초풍림아이원플러스(0723)(2)_아이원플러스내역_아이원플러스내역" xfId="419"/>
    <cellStyle name="_인원계획표 _TMP-POW1_아이원플러스내역" xfId="420"/>
    <cellStyle name="_인원계획표 _TMP-POW1_인천검암2차" xfId="421"/>
    <cellStyle name="_인원계획표 _TMP-POW1_인천검암2차_검암아파트2지구 전기공사" xfId="422"/>
    <cellStyle name="_인원계획표 _TMP-POW1_인천검암2차_검암아파트2지구 전기공사_검암아파트2지구 전기공사" xfId="423"/>
    <cellStyle name="_인원계획표 _TMP-POW1_인천검암2차_검암아파트2지구 전기공사_검암아파트2지구 전기공사_대치동풍림아이원1차" xfId="424"/>
    <cellStyle name="_인원계획표 _TMP-POW1_인천검암2차_검암아파트2지구 전기공사_검암아파트2지구 전기공사_대치동풍림아이원1차_대치동풍림아이원1차" xfId="425"/>
    <cellStyle name="_인원계획표 _TMP-POW1_인천검암2차_검암아파트2지구 전기공사_대치동풍림아이원1차" xfId="426"/>
    <cellStyle name="_인원계획표 _TMP-POW1_인천검암2차_대치동풍림아이원1차" xfId="427"/>
    <cellStyle name="_인원계획표 _TMP-POW1_인천검암2차_대치동풍림아이원1차_대치동풍림아이원1차" xfId="428"/>
    <cellStyle name="_인원계획표 _TMP-POW1_인천검암2차_아이원플러스내역" xfId="429"/>
    <cellStyle name="_인원계획표 _TMP-POW2" xfId="430"/>
    <cellStyle name="_인원계획표 _TMP-POW2_2002TMP-POW1" xfId="431"/>
    <cellStyle name="_인원계획표 _TMP-POW2_2002TMP-POW1_2002TMP-POW1" xfId="432"/>
    <cellStyle name="_인원계획표 _TMP-POW2_2002TMP-POW1_2002TMP-POW1_2002TMP-POW1" xfId="433"/>
    <cellStyle name="_인원계획표 _TMP-POW2_검암2차장비" xfId="434"/>
    <cellStyle name="_인원계획표 _TMP-POW2_검암2차장비_검암아파트2지구 전기공사" xfId="435"/>
    <cellStyle name="_인원계획표 _TMP-POW2_검암2차장비_검암아파트2지구 전기공사_검암아파트2지구 전기공사" xfId="436"/>
    <cellStyle name="_인원계획표 _TMP-POW2_검암2차장비_검암아파트2지구 전기공사_검암아파트2지구 전기공사_대치동풍림아이원1차" xfId="437"/>
    <cellStyle name="_인원계획표 _TMP-POW2_검암2차장비_검암아파트2지구 전기공사_검암아파트2지구 전기공사_대치동풍림아이원1차_대치동풍림아이원1차" xfId="438"/>
    <cellStyle name="_인원계획표 _TMP-POW2_검암2차장비_검암아파트2지구 전기공사_대치동풍림아이원1차" xfId="439"/>
    <cellStyle name="_인원계획표 _TMP-POW2_검암2차장비_대치동풍림아이원1차" xfId="440"/>
    <cellStyle name="_인원계획표 _TMP-POW2_검암2차장비_대치동풍림아이원1차_대치동풍림아이원1차" xfId="441"/>
    <cellStyle name="_인원계획표 _TMP-POW2_검암2차장비_아이원플러스내역" xfId="442"/>
    <cellStyle name="_인원계획표 _TMP-POW2_검암2차집행분석용" xfId="443"/>
    <cellStyle name="_인원계획표 _TMP-POW2_검암2차집행분석용_검암아파트2지구 전기공사" xfId="444"/>
    <cellStyle name="_인원계획표 _TMP-POW2_검암2차집행분석용_검암아파트2지구 전기공사_검암아파트2지구 전기공사" xfId="445"/>
    <cellStyle name="_인원계획표 _TMP-POW2_검암2차집행분석용_검암아파트2지구 전기공사_검암아파트2지구 전기공사_대치동풍림아이원1차" xfId="446"/>
    <cellStyle name="_인원계획표 _TMP-POW2_검암2차집행분석용_검암아파트2지구 전기공사_검암아파트2지구 전기공사_대치동풍림아이원1차_대치동풍림아이원1차" xfId="447"/>
    <cellStyle name="_인원계획표 _TMP-POW2_검암2차집행분석용_검암아파트2지구 전기공사_대치동풍림아이원1차" xfId="448"/>
    <cellStyle name="_인원계획표 _TMP-POW2_검암2차집행분석용_대치동풍림아이원1차" xfId="449"/>
    <cellStyle name="_인원계획표 _TMP-POW2_검암2차집행분석용_대치동풍림아이원1차_대치동풍림아이원1차" xfId="450"/>
    <cellStyle name="_인원계획표 _TMP-POW2_검암아파트2지구 전기공사" xfId="451"/>
    <cellStyle name="_인원계획표 _TMP-POW2_검암아파트2지구 전기공사_대치동풍림아이원1차" xfId="452"/>
    <cellStyle name="_인원계획표 _TMP-POW2_검암아파트2지구 전기공사_대치동풍림아이원1차_대치동풍림아이원1차" xfId="453"/>
    <cellStyle name="_인원계획표 _TMP-POW2_대치동풍림아이원1차" xfId="454"/>
    <cellStyle name="_인원계획표 _TMP-POW2_서계동" xfId="455"/>
    <cellStyle name="_인원계획표 _TMP-POW2_서계동2차내역서" xfId="456"/>
    <cellStyle name="_인원계획표 _TMP-POW2_서계동오피스텔" xfId="457"/>
    <cellStyle name="_인원계획표 _TMP-POW2_서초동가집행" xfId="458"/>
    <cellStyle name="_인원계획표 _TMP-POW2_서초장비대비" xfId="459"/>
    <cellStyle name="_인원계획표 _TMP-POW2_서초장비대비_아이원플러스내역" xfId="460"/>
    <cellStyle name="_인원계획표 _TMP-POW2_서초풍림아이원플러스(0723)(2)" xfId="461"/>
    <cellStyle name="_인원계획표 _TMP-POW2_서초풍림아이원플러스(0723)(2)_서계동" xfId="462"/>
    <cellStyle name="_인원계획표 _TMP-POW2_서초풍림아이원플러스(0723)(2)_서계동2차내역서" xfId="463"/>
    <cellStyle name="_인원계획표 _TMP-POW2_서초풍림아이원플러스(0723)(2)_서계동오피스텔" xfId="464"/>
    <cellStyle name="_인원계획표 _TMP-POW2_서초풍림아이원플러스(0723)(2)_서초동가집행" xfId="465"/>
    <cellStyle name="_인원계획표 _TMP-POW2_서초풍림아이원플러스(0723)(2)_서초동오피스텔(구)" xfId="466"/>
    <cellStyle name="_인원계획표 _TMP-POW2_서초풍림아이원플러스(0723)(2)_서초동오피스텔(구)_아이원플러스내역" xfId="467"/>
    <cellStyle name="_인원계획표 _TMP-POW2_서초풍림아이원플러스(0723)(2)_아이원플러스내역" xfId="468"/>
    <cellStyle name="_인원계획표 _TMP-POW2_서초풍림아이원플러스(0723)(2)_아이원플러스내역_아이원플러스내역" xfId="469"/>
    <cellStyle name="_인원계획표 _TMP-POW2_아이원플러스내역" xfId="470"/>
    <cellStyle name="_인원계획표 _TMP-POW2_인천검암2차" xfId="471"/>
    <cellStyle name="_인원계획표 _TMP-POW2_인천검암2차_검암아파트2지구 전기공사" xfId="472"/>
    <cellStyle name="_인원계획표 _TMP-POW2_인천검암2차_검암아파트2지구 전기공사_검암아파트2지구 전기공사" xfId="473"/>
    <cellStyle name="_인원계획표 _TMP-POW2_인천검암2차_검암아파트2지구 전기공사_검암아파트2지구 전기공사_대치동풍림아이원1차" xfId="474"/>
    <cellStyle name="_인원계획표 _TMP-POW2_인천검암2차_검암아파트2지구 전기공사_검암아파트2지구 전기공사_대치동풍림아이원1차_대치동풍림아이원1차" xfId="475"/>
    <cellStyle name="_인원계획표 _TMP-POW2_인천검암2차_검암아파트2지구 전기공사_대치동풍림아이원1차" xfId="476"/>
    <cellStyle name="_인원계획표 _TMP-POW2_인천검암2차_대치동풍림아이원1차" xfId="477"/>
    <cellStyle name="_인원계획표 _TMP-POW2_인천검암2차_대치동풍림아이원1차_대치동풍림아이원1차" xfId="478"/>
    <cellStyle name="_인원계획표 _TMP-POW2_인천검암2차_아이원플러스내역" xfId="479"/>
    <cellStyle name="_인원계획표 _검암2차장비" xfId="480"/>
    <cellStyle name="_인원계획표 _검암2차장비_검암아파트2지구 전기공사" xfId="481"/>
    <cellStyle name="_인원계획표 _검암2차장비_검암아파트2지구 전기공사_검암아파트2지구 전기공사" xfId="482"/>
    <cellStyle name="_인원계획표 _검암2차장비_검암아파트2지구 전기공사_검암아파트2지구 전기공사_대치동풍림아이원1차" xfId="483"/>
    <cellStyle name="_인원계획표 _검암2차장비_검암아파트2지구 전기공사_검암아파트2지구 전기공사_대치동풍림아이원1차_대치동풍림아이원1차" xfId="484"/>
    <cellStyle name="_인원계획표 _검암2차장비_검암아파트2지구 전기공사_대치동풍림아이원1차" xfId="485"/>
    <cellStyle name="_인원계획표 _검암2차장비_대치동풍림아이원1차" xfId="486"/>
    <cellStyle name="_인원계획표 _검암2차장비_대치동풍림아이원1차_대치동풍림아이원1차" xfId="487"/>
    <cellStyle name="_인원계획표 _검암2차장비_아이원플러스내역" xfId="488"/>
    <cellStyle name="_인원계획표 _검암2차집행분석용" xfId="489"/>
    <cellStyle name="_인원계획표 _검암2차집행분석용_검암아파트2지구 전기공사" xfId="490"/>
    <cellStyle name="_인원계획표 _검암2차집행분석용_검암아파트2지구 전기공사_검암아파트2지구 전기공사" xfId="491"/>
    <cellStyle name="_인원계획표 _검암2차집행분석용_검암아파트2지구 전기공사_검암아파트2지구 전기공사_대치동풍림아이원1차" xfId="492"/>
    <cellStyle name="_인원계획표 _검암2차집행분석용_검암아파트2지구 전기공사_검암아파트2지구 전기공사_대치동풍림아이원1차_대치동풍림아이원1차" xfId="493"/>
    <cellStyle name="_인원계획표 _검암2차집행분석용_검암아파트2지구 전기공사_대치동풍림아이원1차" xfId="494"/>
    <cellStyle name="_인원계획표 _검암2차집행분석용_대치동풍림아이원1차" xfId="495"/>
    <cellStyle name="_인원계획표 _검암2차집행분석용_대치동풍림아이원1차_대치동풍림아이원1차" xfId="496"/>
    <cellStyle name="_인원계획표 _검암아파트2지구 전기공사" xfId="497"/>
    <cellStyle name="_인원계획표 _검암아파트2지구 전기공사_대치동풍림아이원1차" xfId="498"/>
    <cellStyle name="_인원계획표 _검암아파트2지구 전기공사_대치동풍림아이원1차_대치동풍림아이원1차" xfId="499"/>
    <cellStyle name="_인원계획표 _검암아파트전기소방" xfId="500"/>
    <cellStyle name="_인원계획표 _검암아파트전기소방_대치동풍림아이원1차" xfId="501"/>
    <cellStyle name="_인원계획표 _검암아파트전기소방_대치동풍림아이원1차_대치동풍림아이원1차" xfId="502"/>
    <cellStyle name="_인원계획표 _구마고속도로 금호~서대구간 확장공사" xfId="3277"/>
    <cellStyle name="_인원계획표 _귀래우회도로" xfId="3278"/>
    <cellStyle name="_인원계획표 _김포우회도로" xfId="3279"/>
    <cellStyle name="_인원계획표 _남해고속" xfId="3280"/>
    <cellStyle name="_인원계획표 _노원문화회관전기" xfId="503"/>
    <cellStyle name="_인원계획표 _노원문화회관전기_대림906공구(현장)" xfId="504"/>
    <cellStyle name="_인원계획표 _노원문화회관전기_대림906공구임시" xfId="505"/>
    <cellStyle name="_인원계획표 _노원문화회관전기_대림대학실습실" xfId="506"/>
    <cellStyle name="_인원계획표 _노원문화회관전기_대림대학실습실_마포리모델링임시" xfId="507"/>
    <cellStyle name="_인원계획표 _노원문화회관전기_대림대학율곡관전원공사" xfId="508"/>
    <cellStyle name="_인원계획표 _노원문화회관전기_대림대학율곡관전원공사_대치동풍림아이원1차" xfId="509"/>
    <cellStyle name="_인원계획표 _노원문화회관전기_대림대학율곡관전원공사_대치동풍림아이원1차_대치동풍림아이원1차" xfId="510"/>
    <cellStyle name="_인원계획표 _노원문화회관전기_대림대학율곡관전원공사_분당클리닉" xfId="511"/>
    <cellStyle name="_인원계획표 _노원문화회관전기_대치동풍림아이원1차" xfId="512"/>
    <cellStyle name="_인원계획표 _노원문화회관전기_대치동풍림아이원1차_대치동풍림아이원1차" xfId="513"/>
    <cellStyle name="_인원계획표 _노원문화회관전기_미술관인입" xfId="514"/>
    <cellStyle name="_인원계획표 _노원문화회관전기_방화동 재건축아파트" xfId="515"/>
    <cellStyle name="_인원계획표 _노원문화회관전기_분당클리닉" xfId="516"/>
    <cellStyle name="_인원계획표 _노원문화회관전기_산하건설임시" xfId="517"/>
    <cellStyle name="_인원계획표 _노원문화회관전기_성내동 삼호아파트" xfId="518"/>
    <cellStyle name="_인원계획표 _노원문화회관전기_신도림7차아파트견적" xfId="519"/>
    <cellStyle name="_인원계획표 _노원문화회관전기_아이원매직(서초동)물량" xfId="520"/>
    <cellStyle name="_인원계획표 _노원문화회관전기_아이원매직(서초동)물량_검암3차전기" xfId="521"/>
    <cellStyle name="_인원계획표 _노원문화회관전기_아이원매직(서초동)물량_아이원매직(서초동)물량" xfId="522"/>
    <cellStyle name="_인원계획표 _노원문화회관전기_아이원플러스(서초동)물량" xfId="523"/>
    <cellStyle name="_인원계획표 _노원문화회관전기_아이원플러스(서초동)물량_서계동" xfId="524"/>
    <cellStyle name="_인원계획표 _노원문화회관전기_아이원플러스(서초동)물량_서계동2차내역서" xfId="525"/>
    <cellStyle name="_인원계획표 _노원문화회관전기_야적장" xfId="526"/>
    <cellStyle name="_인원계획표 _노원문화회관전기_지하철엘리베이터" xfId="527"/>
    <cellStyle name="_인원계획표 _노원문화회관전기_지하철엘리베이터_대치동풍림아이원1차" xfId="528"/>
    <cellStyle name="_인원계획표 _노원문화회관전기_지하철엘리베이터_대치동풍림아이원1차_대치동풍림아이원1차" xfId="529"/>
    <cellStyle name="_인원계획표 _노원문화회관전기_지하철엘리베이터_분당클리닉" xfId="530"/>
    <cellStyle name="_인원계획표 _노원문화회관전기_지하철엘리베이터_지하철엘리베이터" xfId="531"/>
    <cellStyle name="_인원계획표 _노원문화회관전기_지하철엘리베이터_지하철엘리베이터_대림대학율곡관전원공사" xfId="532"/>
    <cellStyle name="_인원계획표 _노원문화회관전기_지하철엘리베이터_지하철엘리베이터_대림대학율곡관전원공사_대치동풍림아이원1차" xfId="533"/>
    <cellStyle name="_인원계획표 _노원문화회관전기_지하철엘리베이터_지하철엘리베이터_대림대학율곡관전원공사_대치동풍림아이원1차_대치동풍림아이원1차" xfId="534"/>
    <cellStyle name="_인원계획표 _노원문화회관전기_지하철엘리베이터_지하철엘리베이터_대림대학율곡관전원공사_분당클리닉" xfId="535"/>
    <cellStyle name="_인원계획표 _노원문화회관전기_지하철엘리베이터_지하철엘리베이터_대치동풍림아이원1차" xfId="536"/>
    <cellStyle name="_인원계획표 _노원문화회관전기_지하철엘리베이터_지하철엘리베이터_대치동풍림아이원1차_대치동풍림아이원1차" xfId="537"/>
    <cellStyle name="_인원계획표 _노원문화회관전기_지하철엘리베이터_지하철엘리베이터_분당클리닉" xfId="538"/>
    <cellStyle name="_인원계획표 _노원문화회관전기_하왕입찰" xfId="539"/>
    <cellStyle name="_인원계획표 _노원문화회관전기_하왕입찰_검암3차전기" xfId="540"/>
    <cellStyle name="_인원계획표 _노원문화회관전기_하왕입찰_서계동" xfId="541"/>
    <cellStyle name="_인원계획표 _노원문화회관전기_하왕입찰_서계동2차내역서" xfId="542"/>
    <cellStyle name="_인원계획표 _노원문화회관전기_하왕입찰_아이원매직(서초동)물량" xfId="543"/>
    <cellStyle name="_인원계획표 _대림906공구(현장)" xfId="544"/>
    <cellStyle name="_인원계획표 _대림906공구임시" xfId="545"/>
    <cellStyle name="_인원계획표 _대림대학실습실" xfId="546"/>
    <cellStyle name="_인원계획표 _대림대학실습실_마포리모델링임시" xfId="547"/>
    <cellStyle name="_인원계획표 _대림대학율곡관전원공사" xfId="548"/>
    <cellStyle name="_인원계획표 _대림대학율곡관전원공사_대치동풍림아이원1차" xfId="549"/>
    <cellStyle name="_인원계획표 _대림대학율곡관전원공사_대치동풍림아이원1차_대치동풍림아이원1차" xfId="550"/>
    <cellStyle name="_인원계획표 _대림대학율곡관전원공사_분당클리닉" xfId="551"/>
    <cellStyle name="_인원계획표 _대전도시철도" xfId="3281"/>
    <cellStyle name="_인원계획표 _대전저유소탱크전기계장공사" xfId="552"/>
    <cellStyle name="_인원계획표 _대치동풍림아이원1차" xfId="553"/>
    <cellStyle name="_인원계획표 _도곡동임시" xfId="554"/>
    <cellStyle name="_인원계획표 _동해고속 1공구" xfId="3282"/>
    <cellStyle name="_인원계획표 _동해고속 3공구" xfId="3283"/>
    <cellStyle name="_인원계획표 _물량내역(김천)" xfId="3284"/>
    <cellStyle name="_인원계획표 _미로삼척" xfId="3285"/>
    <cellStyle name="_인원계획표 _미로삼척-BID" xfId="3286"/>
    <cellStyle name="_인원계획표 _미술관인입" xfId="555"/>
    <cellStyle name="_인원계획표 _방화동 재건축아파트" xfId="556"/>
    <cellStyle name="_인원계획표 _법원-상수실행내역서" xfId="3287"/>
    <cellStyle name="_인원계획표 _부천 소사" xfId="557"/>
    <cellStyle name="_인원계획표 _부천 소사 2차" xfId="558"/>
    <cellStyle name="_인원계획표 _분당클리닉" xfId="559"/>
    <cellStyle name="_인원계획표 _불티교" xfId="3288"/>
    <cellStyle name="_인원계획표 _산하건설임시" xfId="560"/>
    <cellStyle name="_인원계획표 _서계동" xfId="561"/>
    <cellStyle name="_인원계획표 _서계동2차내역서" xfId="562"/>
    <cellStyle name="_인원계획표 _서계동오피스텔" xfId="563"/>
    <cellStyle name="_인원계획표 _서초동가집행" xfId="564"/>
    <cellStyle name="_인원계획표 _서초장비대비" xfId="565"/>
    <cellStyle name="_인원계획표 _서초장비대비_아이원플러스내역" xfId="566"/>
    <cellStyle name="_인원계획표 _서초풍림아이원플러스(0723)(2)" xfId="567"/>
    <cellStyle name="_인원계획표 _서초풍림아이원플러스(0723)(2)_서계동" xfId="568"/>
    <cellStyle name="_인원계획표 _서초풍림아이원플러스(0723)(2)_서계동2차내역서" xfId="569"/>
    <cellStyle name="_인원계획표 _서초풍림아이원플러스(0723)(2)_서계동오피스텔" xfId="570"/>
    <cellStyle name="_인원계획표 _서초풍림아이원플러스(0723)(2)_서초동가집행" xfId="571"/>
    <cellStyle name="_인원계획표 _서초풍림아이원플러스(0723)(2)_서초동오피스텔(구)" xfId="572"/>
    <cellStyle name="_인원계획표 _서초풍림아이원플러스(0723)(2)_서초동오피스텔(구)_아이원플러스내역" xfId="573"/>
    <cellStyle name="_인원계획표 _서초풍림아이원플러스(0723)(2)_아이원플러스내역" xfId="574"/>
    <cellStyle name="_인원계획표 _서초풍림아이원플러스(0723)(2)_아이원플러스내역_아이원플러스내역" xfId="575"/>
    <cellStyle name="_인원계획표 _성내동 삼호아파트" xfId="576"/>
    <cellStyle name="_인원계획표 _수출입은행" xfId="577"/>
    <cellStyle name="_인원계획표 _순천덕월" xfId="3289"/>
    <cellStyle name="_인원계획표 _신도림7차아파트견적" xfId="578"/>
    <cellStyle name="_인원계획표 _아이원매직(서초동)물량" xfId="579"/>
    <cellStyle name="_인원계획표 _아이원매직(서초동)물량_검암3차전기" xfId="580"/>
    <cellStyle name="_인원계획표 _아이원매직(서초동)물량_아이원매직(서초동)물량" xfId="581"/>
    <cellStyle name="_인원계획표 _아이원플러스내역" xfId="582"/>
    <cellStyle name="_인원계획표 _야적장" xfId="583"/>
    <cellStyle name="_인원계획표 _유화공업제출" xfId="584"/>
    <cellStyle name="_인원계획표 _유화공업제출_대치동풍림아이원1차" xfId="585"/>
    <cellStyle name="_인원계획표 _유화공업제출_대치동풍림아이원1차_대치동풍림아이원1차" xfId="586"/>
    <cellStyle name="_인원계획표 _인천검암2차" xfId="587"/>
    <cellStyle name="_인원계획표 _인천검암2차_검암아파트2지구 전기공사" xfId="588"/>
    <cellStyle name="_인원계획표 _인천검암2차_검암아파트2지구 전기공사_검암아파트2지구 전기공사" xfId="589"/>
    <cellStyle name="_인원계획표 _인천검암2차_검암아파트2지구 전기공사_검암아파트2지구 전기공사_대치동풍림아이원1차" xfId="590"/>
    <cellStyle name="_인원계획표 _인천검암2차_검암아파트2지구 전기공사_검암아파트2지구 전기공사_대치동풍림아이원1차_대치동풍림아이원1차" xfId="591"/>
    <cellStyle name="_인원계획표 _인천검암2차_검암아파트2지구 전기공사_대치동풍림아이원1차" xfId="592"/>
    <cellStyle name="_인원계획표 _인천검암2차_대치동풍림아이원1차" xfId="593"/>
    <cellStyle name="_인원계획표 _인천검암2차_대치동풍림아이원1차_대치동풍림아이원1차" xfId="594"/>
    <cellStyle name="_인원계획표 _인천검암2차_아이원플러스내역" xfId="595"/>
    <cellStyle name="_인원계획표 _자은상리" xfId="3290"/>
    <cellStyle name="_인원계획표 _적격 " xfId="596"/>
    <cellStyle name="_인원계획표 _적격 _2000TMP-POW2" xfId="597"/>
    <cellStyle name="_인원계획표 _적격 _2000TMP-POW2_2002TMP-POW1" xfId="598"/>
    <cellStyle name="_인원계획표 _적격 _2000TMP-POW2_2002TMP-POW1_2002TMP-POW1" xfId="599"/>
    <cellStyle name="_인원계획표 _적격 _2000TMP-POW2_2002TMP-POW1_2002TMP-POW1_2002TMP-POW1" xfId="600"/>
    <cellStyle name="_인원계획표 _적격 _2000TMP-POW2_검암2차장비" xfId="601"/>
    <cellStyle name="_인원계획표 _적격 _2000TMP-POW2_검암2차장비_검암아파트2지구 전기공사" xfId="602"/>
    <cellStyle name="_인원계획표 _적격 _2000TMP-POW2_검암2차장비_검암아파트2지구 전기공사_검암아파트2지구 전기공사" xfId="603"/>
    <cellStyle name="_인원계획표 _적격 _2000TMP-POW2_검암2차장비_검암아파트2지구 전기공사_검암아파트2지구 전기공사_대치동풍림아이원1차" xfId="604"/>
    <cellStyle name="_인원계획표 _적격 _2000TMP-POW2_검암2차장비_검암아파트2지구 전기공사_검암아파트2지구 전기공사_대치동풍림아이원1차_대치동풍림아이원1차" xfId="605"/>
    <cellStyle name="_인원계획표 _적격 _2000TMP-POW2_검암2차장비_검암아파트2지구 전기공사_대치동풍림아이원1차" xfId="606"/>
    <cellStyle name="_인원계획표 _적격 _2000TMP-POW2_검암2차장비_대치동풍림아이원1차" xfId="607"/>
    <cellStyle name="_인원계획표 _적격 _2000TMP-POW2_검암2차장비_대치동풍림아이원1차_대치동풍림아이원1차" xfId="608"/>
    <cellStyle name="_인원계획표 _적격 _2000TMP-POW2_검암2차장비_아이원플러스내역" xfId="609"/>
    <cellStyle name="_인원계획표 _적격 _2000TMP-POW2_검암2차집행분석용" xfId="610"/>
    <cellStyle name="_인원계획표 _적격 _2000TMP-POW2_검암2차집행분석용_검암아파트2지구 전기공사" xfId="611"/>
    <cellStyle name="_인원계획표 _적격 _2000TMP-POW2_검암2차집행분석용_검암아파트2지구 전기공사_검암아파트2지구 전기공사" xfId="612"/>
    <cellStyle name="_인원계획표 _적격 _2000TMP-POW2_검암2차집행분석용_검암아파트2지구 전기공사_검암아파트2지구 전기공사_대치동풍림아이원1차" xfId="613"/>
    <cellStyle name="_인원계획표 _적격 _2000TMP-POW2_검암2차집행분석용_검암아파트2지구 전기공사_검암아파트2지구 전기공사_대치동풍림아이원1차_대치동풍림아이원1차" xfId="614"/>
    <cellStyle name="_인원계획표 _적격 _2000TMP-POW2_검암2차집행분석용_검암아파트2지구 전기공사_대치동풍림아이원1차" xfId="615"/>
    <cellStyle name="_인원계획표 _적격 _2000TMP-POW2_검암2차집행분석용_대치동풍림아이원1차" xfId="616"/>
    <cellStyle name="_인원계획표 _적격 _2000TMP-POW2_검암2차집행분석용_대치동풍림아이원1차_대치동풍림아이원1차" xfId="617"/>
    <cellStyle name="_인원계획표 _적격 _2000TMP-POW2_검암아파트2지구 전기공사" xfId="618"/>
    <cellStyle name="_인원계획표 _적격 _2000TMP-POW2_검암아파트2지구 전기공사_대치동풍림아이원1차" xfId="619"/>
    <cellStyle name="_인원계획표 _적격 _2000TMP-POW2_검암아파트2지구 전기공사_대치동풍림아이원1차_대치동풍림아이원1차" xfId="620"/>
    <cellStyle name="_인원계획표 _적격 _2000TMP-POW2_대치동풍림아이원1차" xfId="621"/>
    <cellStyle name="_인원계획표 _적격 _2000TMP-POW2_서계동" xfId="622"/>
    <cellStyle name="_인원계획표 _적격 _2000TMP-POW2_서계동2차내역서" xfId="623"/>
    <cellStyle name="_인원계획표 _적격 _2000TMP-POW2_서계동오피스텔" xfId="624"/>
    <cellStyle name="_인원계획표 _적격 _2000TMP-POW2_서초동가집행" xfId="625"/>
    <cellStyle name="_인원계획표 _적격 _2000TMP-POW2_서초장비대비" xfId="626"/>
    <cellStyle name="_인원계획표 _적격 _2000TMP-POW2_서초장비대비_아이원플러스내역" xfId="627"/>
    <cellStyle name="_인원계획표 _적격 _2000TMP-POW2_서초풍림아이원플러스(0723)(2)" xfId="628"/>
    <cellStyle name="_인원계획표 _적격 _2000TMP-POW2_서초풍림아이원플러스(0723)(2)_서계동" xfId="629"/>
    <cellStyle name="_인원계획표 _적격 _2000TMP-POW2_서초풍림아이원플러스(0723)(2)_서계동2차내역서" xfId="630"/>
    <cellStyle name="_인원계획표 _적격 _2000TMP-POW2_서초풍림아이원플러스(0723)(2)_서계동오피스텔" xfId="631"/>
    <cellStyle name="_인원계획표 _적격 _2000TMP-POW2_서초풍림아이원플러스(0723)(2)_서초동가집행" xfId="632"/>
    <cellStyle name="_인원계획표 _적격 _2000TMP-POW2_서초풍림아이원플러스(0723)(2)_서초동오피스텔(구)" xfId="633"/>
    <cellStyle name="_인원계획표 _적격 _2000TMP-POW2_서초풍림아이원플러스(0723)(2)_서초동오피스텔(구)_아이원플러스내역" xfId="634"/>
    <cellStyle name="_인원계획표 _적격 _2000TMP-POW2_서초풍림아이원플러스(0723)(2)_아이원플러스내역" xfId="635"/>
    <cellStyle name="_인원계획표 _적격 _2000TMP-POW2_서초풍림아이원플러스(0723)(2)_아이원플러스내역_아이원플러스내역" xfId="636"/>
    <cellStyle name="_인원계획표 _적격 _2000TMP-POW2_아이원플러스내역" xfId="637"/>
    <cellStyle name="_인원계획표 _적격 _2000TMP-POW2_인천검암2차" xfId="638"/>
    <cellStyle name="_인원계획표 _적격 _2000TMP-POW2_인천검암2차_검암아파트2지구 전기공사" xfId="639"/>
    <cellStyle name="_인원계획표 _적격 _2000TMP-POW2_인천검암2차_검암아파트2지구 전기공사_검암아파트2지구 전기공사" xfId="640"/>
    <cellStyle name="_인원계획표 _적격 _2000TMP-POW2_인천검암2차_검암아파트2지구 전기공사_검암아파트2지구 전기공사_대치동풍림아이원1차" xfId="641"/>
    <cellStyle name="_인원계획표 _적격 _2000TMP-POW2_인천검암2차_검암아파트2지구 전기공사_검암아파트2지구 전기공사_대치동풍림아이원1차_대치동풍림아이원1차" xfId="642"/>
    <cellStyle name="_인원계획표 _적격 _2000TMP-POW2_인천검암2차_검암아파트2지구 전기공사_대치동풍림아이원1차" xfId="643"/>
    <cellStyle name="_인원계획표 _적격 _2000TMP-POW2_인천검암2차_대치동풍림아이원1차" xfId="644"/>
    <cellStyle name="_인원계획표 _적격 _2000TMP-POW2_인천검암2차_대치동풍림아이원1차_대치동풍림아이원1차" xfId="645"/>
    <cellStyle name="_인원계획표 _적격 _2000TMP-POW2_인천검암2차_아이원플러스내역" xfId="646"/>
    <cellStyle name="_인원계획표 _적격 _2001TMP-POW2" xfId="647"/>
    <cellStyle name="_인원계획표 _적격 _2001TMP-POW2_2002TMP-POW1" xfId="648"/>
    <cellStyle name="_인원계획표 _적격 _2001TMP-POW2_2002TMP-POW1_2002TMP-POW1" xfId="649"/>
    <cellStyle name="_인원계획표 _적격 _2001TMP-POW2_2002TMP-POW1_2002TMP-POW1_2002TMP-POW1" xfId="650"/>
    <cellStyle name="_인원계획표 _적격 _2001TMP-POW2_검암2차장비" xfId="651"/>
    <cellStyle name="_인원계획표 _적격 _2001TMP-POW2_검암2차장비_검암아파트2지구 전기공사" xfId="652"/>
    <cellStyle name="_인원계획표 _적격 _2001TMP-POW2_검암2차장비_검암아파트2지구 전기공사_검암아파트2지구 전기공사" xfId="653"/>
    <cellStyle name="_인원계획표 _적격 _2001TMP-POW2_검암2차장비_검암아파트2지구 전기공사_검암아파트2지구 전기공사_대치동풍림아이원1차" xfId="654"/>
    <cellStyle name="_인원계획표 _적격 _2001TMP-POW2_검암2차장비_검암아파트2지구 전기공사_검암아파트2지구 전기공사_대치동풍림아이원1차_대치동풍림아이원1차" xfId="655"/>
    <cellStyle name="_인원계획표 _적격 _2001TMP-POW2_검암2차장비_검암아파트2지구 전기공사_대치동풍림아이원1차" xfId="656"/>
    <cellStyle name="_인원계획표 _적격 _2001TMP-POW2_검암2차장비_대치동풍림아이원1차" xfId="657"/>
    <cellStyle name="_인원계획표 _적격 _2001TMP-POW2_검암2차장비_대치동풍림아이원1차_대치동풍림아이원1차" xfId="658"/>
    <cellStyle name="_인원계획표 _적격 _2001TMP-POW2_검암2차장비_아이원플러스내역" xfId="659"/>
    <cellStyle name="_인원계획표 _적격 _2001TMP-POW2_검암2차집행분석용" xfId="660"/>
    <cellStyle name="_인원계획표 _적격 _2001TMP-POW2_검암2차집행분석용_검암아파트2지구 전기공사" xfId="661"/>
    <cellStyle name="_인원계획표 _적격 _2001TMP-POW2_검암2차집행분석용_검암아파트2지구 전기공사_검암아파트2지구 전기공사" xfId="662"/>
    <cellStyle name="_인원계획표 _적격 _2001TMP-POW2_검암2차집행분석용_검암아파트2지구 전기공사_검암아파트2지구 전기공사_대치동풍림아이원1차" xfId="663"/>
    <cellStyle name="_인원계획표 _적격 _2001TMP-POW2_검암2차집행분석용_검암아파트2지구 전기공사_검암아파트2지구 전기공사_대치동풍림아이원1차_대치동풍림아이원1차" xfId="664"/>
    <cellStyle name="_인원계획표 _적격 _2001TMP-POW2_검암2차집행분석용_검암아파트2지구 전기공사_대치동풍림아이원1차" xfId="665"/>
    <cellStyle name="_인원계획표 _적격 _2001TMP-POW2_검암2차집행분석용_대치동풍림아이원1차" xfId="666"/>
    <cellStyle name="_인원계획표 _적격 _2001TMP-POW2_검암2차집행분석용_대치동풍림아이원1차_대치동풍림아이원1차" xfId="667"/>
    <cellStyle name="_인원계획표 _적격 _2001TMP-POW2_검암아파트2지구 전기공사" xfId="668"/>
    <cellStyle name="_인원계획표 _적격 _2001TMP-POW2_검암아파트2지구 전기공사_대치동풍림아이원1차" xfId="669"/>
    <cellStyle name="_인원계획표 _적격 _2001TMP-POW2_검암아파트2지구 전기공사_대치동풍림아이원1차_대치동풍림아이원1차" xfId="670"/>
    <cellStyle name="_인원계획표 _적격 _2001TMP-POW2_대치동풍림아이원1차" xfId="671"/>
    <cellStyle name="_인원계획표 _적격 _2001TMP-POW2_서계동" xfId="672"/>
    <cellStyle name="_인원계획표 _적격 _2001TMP-POW2_서계동2차내역서" xfId="673"/>
    <cellStyle name="_인원계획표 _적격 _2001TMP-POW2_서계동오피스텔" xfId="674"/>
    <cellStyle name="_인원계획표 _적격 _2001TMP-POW2_서초동가집행" xfId="675"/>
    <cellStyle name="_인원계획표 _적격 _2001TMP-POW2_서초장비대비" xfId="676"/>
    <cellStyle name="_인원계획표 _적격 _2001TMP-POW2_서초장비대비_아이원플러스내역" xfId="677"/>
    <cellStyle name="_인원계획표 _적격 _2001TMP-POW2_서초풍림아이원플러스(0723)(2)" xfId="678"/>
    <cellStyle name="_인원계획표 _적격 _2001TMP-POW2_서초풍림아이원플러스(0723)(2)_서계동" xfId="679"/>
    <cellStyle name="_인원계획표 _적격 _2001TMP-POW2_서초풍림아이원플러스(0723)(2)_서계동2차내역서" xfId="680"/>
    <cellStyle name="_인원계획표 _적격 _2001TMP-POW2_서초풍림아이원플러스(0723)(2)_서계동오피스텔" xfId="681"/>
    <cellStyle name="_인원계획표 _적격 _2001TMP-POW2_서초풍림아이원플러스(0723)(2)_서초동가집행" xfId="682"/>
    <cellStyle name="_인원계획표 _적격 _2001TMP-POW2_서초풍림아이원플러스(0723)(2)_서초동오피스텔(구)" xfId="683"/>
    <cellStyle name="_인원계획표 _적격 _2001TMP-POW2_서초풍림아이원플러스(0723)(2)_서초동오피스텔(구)_아이원플러스내역" xfId="684"/>
    <cellStyle name="_인원계획표 _적격 _2001TMP-POW2_서초풍림아이원플러스(0723)(2)_아이원플러스내역" xfId="685"/>
    <cellStyle name="_인원계획표 _적격 _2001TMP-POW2_서초풍림아이원플러스(0723)(2)_아이원플러스내역_아이원플러스내역" xfId="686"/>
    <cellStyle name="_인원계획표 _적격 _2001TMP-POW2_아이원플러스내역" xfId="687"/>
    <cellStyle name="_인원계획표 _적격 _2001TMP-POW2_인천검암2차" xfId="688"/>
    <cellStyle name="_인원계획표 _적격 _2001TMP-POW2_인천검암2차_검암아파트2지구 전기공사" xfId="689"/>
    <cellStyle name="_인원계획표 _적격 _2001TMP-POW2_인천검암2차_검암아파트2지구 전기공사_검암아파트2지구 전기공사" xfId="690"/>
    <cellStyle name="_인원계획표 _적격 _2001TMP-POW2_인천검암2차_검암아파트2지구 전기공사_검암아파트2지구 전기공사_대치동풍림아이원1차" xfId="691"/>
    <cellStyle name="_인원계획표 _적격 _2001TMP-POW2_인천검암2차_검암아파트2지구 전기공사_검암아파트2지구 전기공사_대치동풍림아이원1차_대치동풍림아이원1차" xfId="692"/>
    <cellStyle name="_인원계획표 _적격 _2001TMP-POW2_인천검암2차_검암아파트2지구 전기공사_대치동풍림아이원1차" xfId="693"/>
    <cellStyle name="_인원계획표 _적격 _2001TMP-POW2_인천검암2차_대치동풍림아이원1차" xfId="694"/>
    <cellStyle name="_인원계획표 _적격 _2001TMP-POW2_인천검암2차_대치동풍림아이원1차_대치동풍림아이원1차" xfId="695"/>
    <cellStyle name="_인원계획표 _적격 _2001TMP-POW2_인천검암2차_아이원플러스내역" xfId="696"/>
    <cellStyle name="_인원계획표 _적격 _2002TMP-POW0" xfId="697"/>
    <cellStyle name="_인원계획표 _적격 _2002TMP-POW0_2002TMP" xfId="698"/>
    <cellStyle name="_인원계획표 _적격 _2002TMP-POW0_2002TMP_2002TMP-POW1" xfId="699"/>
    <cellStyle name="_인원계획표 _적격 _2002TMP-POW0_2002TMP-POW1" xfId="700"/>
    <cellStyle name="_인원계획표 _적격 _2002TMP-POW0_2002TMP-POW1_2002TMP-POW1" xfId="701"/>
    <cellStyle name="_인원계획표 _적격 _2002TMP-POW0_2002TMP-POW1_2002TMP-POW1_2002TMP" xfId="702"/>
    <cellStyle name="_인원계획표 _적격 _2002TMP-POW0_2002TMP-POW1_2002TMP-POW1_2002TMP_2002TMP-POW1" xfId="703"/>
    <cellStyle name="_인원계획표 _적격 _2002TMP-POW0_2002TMP-POW1_2002TMP-POW1_2002TMP-POW1" xfId="704"/>
    <cellStyle name="_인원계획표 _적격 _2002TMP-POW0_2002TMP-POW1_2002TMP-POW1_2002TMP-POW1_2002TMP-POW1" xfId="705"/>
    <cellStyle name="_인원계획표 _적격 _2002TMP-POW0_2002TMP-POW1_2002TMP-POW1_2002TMP-POW1_2002TMP-POW1_2002TMP" xfId="706"/>
    <cellStyle name="_인원계획표 _적격 _2002TMP-POW0_2002TMP-POW1_2002TMP-POW1_2002TMP-POW1_2002TMP-POW1_2002TMP_2002TMP-POW1" xfId="707"/>
    <cellStyle name="_인원계획표 _적격 _2002TMP-POW0_2002TMP-POW1_2002TMP-POW1_2002TMP-POW1_2002TMP-POW1_2002TMP-POW1" xfId="708"/>
    <cellStyle name="_인원계획표 _적격 _2002TMP-POW0_2002TMP-POW1_2002TMP-POW1_2002TMP-POW1_2002TMP-POW1_2002TMP-POW1_2002TMP-POW1" xfId="709"/>
    <cellStyle name="_인원계획표 _적격 _2002TMP-POW0_2002TMP-POW1_2002TMP-POW1_2002TMP-POW1_2002TMP-POW1_2002TMP-POW1_2002TMP-POW1_2002TMP-POW1" xfId="710"/>
    <cellStyle name="_인원계획표 _적격 _2002TMP-POW0_2002TMP-POW1_2002TMP-POW1_2002TMP-POW1_2002TMP-POW1_2002TMP-POW1_2002TMP-POW1_2002TMP-POW1_2002TMP-POW1" xfId="711"/>
    <cellStyle name="_인원계획표 _적격 _2002TMP-POW0_2002TMP-POW11" xfId="712"/>
    <cellStyle name="_인원계획표 _적격 _2002TMP-POW0_2002TMP-POW11_2002TMP-POW1" xfId="713"/>
    <cellStyle name="_인원계획표 _적격 _2002TMP-POW0_원당TOTAL(R0)" xfId="714"/>
    <cellStyle name="_인원계획표 _적격 _2002TMP-POW0_원당TOTAL(R0)_2002TMP-POW1" xfId="715"/>
    <cellStyle name="_인원계획표 _적격 _2002TMP-POW0_원당TOTAL(R0)_2002TMP-POW1_2002TMP-POW1" xfId="716"/>
    <cellStyle name="_인원계획표 _적격 _2002TMP-POW0_원당TOTAL(R0)_2002TMP-POW1_2002TMP-POW1_2002TMP-POW1" xfId="717"/>
    <cellStyle name="_인원계획표 _적격 _2002TMP-POW1" xfId="718"/>
    <cellStyle name="_인원계획표 _적격 _2002TMP-POW1_2002TMP" xfId="719"/>
    <cellStyle name="_인원계획표 _적격 _2002TMP-POW1_2002TMP_2002TMP-POW1" xfId="720"/>
    <cellStyle name="_인원계획표 _적격 _2002TMP-POW1_2002TMP-POW1" xfId="721"/>
    <cellStyle name="_인원계획표 _적격 _2002TMP-POW1_2002TMP-POW1_2002TMP-POW1" xfId="722"/>
    <cellStyle name="_인원계획표 _적격 _2002TMP-POW1_2002TMP-POW1_2002TMP-POW1_2002TMP" xfId="723"/>
    <cellStyle name="_인원계획표 _적격 _2002TMP-POW1_2002TMP-POW1_2002TMP-POW1_2002TMP_2002TMP-POW1" xfId="724"/>
    <cellStyle name="_인원계획표 _적격 _2002TMP-POW1_2002TMP-POW1_2002TMP-POW1_2002TMP-POW1" xfId="725"/>
    <cellStyle name="_인원계획표 _적격 _2002TMP-POW1_2002TMP-POW1_2002TMP-POW1_2002TMP-POW1_2002TMP-POW1" xfId="726"/>
    <cellStyle name="_인원계획표 _적격 _2002TMP-POW1_2002TMP-POW1_2002TMP-POW1_2002TMP-POW1_2002TMP-POW1_2002TMP" xfId="727"/>
    <cellStyle name="_인원계획표 _적격 _2002TMP-POW1_2002TMP-POW1_2002TMP-POW1_2002TMP-POW1_2002TMP-POW1_2002TMP_2002TMP-POW1" xfId="728"/>
    <cellStyle name="_인원계획표 _적격 _2002TMP-POW1_2002TMP-POW1_2002TMP-POW1_2002TMP-POW1_2002TMP-POW1_2002TMP-POW1" xfId="729"/>
    <cellStyle name="_인원계획표 _적격 _2002TMP-POW1_2002TMP-POW1_2002TMP-POW1_2002TMP-POW1_2002TMP-POW1_2002TMP-POW1_2002TMP-POW1" xfId="730"/>
    <cellStyle name="_인원계획표 _적격 _2002TMP-POW1_2002TMP-POW1_2002TMP-POW1_2002TMP-POW1_2002TMP-POW1_2002TMP-POW1_2002TMP-POW1_2002TMP-POW1" xfId="731"/>
    <cellStyle name="_인원계획표 _적격 _2002TMP-POW1_2002TMP-POW1_2002TMP-POW1_2002TMP-POW1_2002TMP-POW1_2002TMP-POW1_2002TMP-POW1_2002TMP-POW1_2002TMP-POW1" xfId="732"/>
    <cellStyle name="_인원계획표 _적격 _2002TMP-POW1_2002TMP-POW11" xfId="733"/>
    <cellStyle name="_인원계획표 _적격 _2002TMP-POW1_2002TMP-POW11_2002TMP-POW1" xfId="734"/>
    <cellStyle name="_인원계획표 _적격 _2002TMP-POW1_원당TOTAL(R0)" xfId="735"/>
    <cellStyle name="_인원계획표 _적격 _2002TMP-POW1_원당TOTAL(R0)_2002TMP-POW1" xfId="736"/>
    <cellStyle name="_인원계획표 _적격 _2002TMP-POW1_원당TOTAL(R0)_2002TMP-POW1_2002TMP-POW1" xfId="737"/>
    <cellStyle name="_인원계획표 _적격 _2002TMP-POW1_원당TOTAL(R0)_2002TMP-POW1_2002TMP-POW1_2002TMP-POW1" xfId="738"/>
    <cellStyle name="_인원계획표 _적격 _2002TMP-POW11" xfId="739"/>
    <cellStyle name="_인원계획표 _적격 _2002TMP-POW11_2002TMP" xfId="740"/>
    <cellStyle name="_인원계획표 _적격 _2002TMP-POW11_2002TMP_2002TMP-POW1" xfId="741"/>
    <cellStyle name="_인원계획표 _적격 _2002TMP-POW11_2002TMP-POW1" xfId="742"/>
    <cellStyle name="_인원계획표 _적격 _2002TMP-POW11_2002TMP-POW1_2002TMP-POW1" xfId="743"/>
    <cellStyle name="_인원계획표 _적격 _2002TMP-POW11_2002TMP-POW1_2002TMP-POW1_2002TMP-POW1" xfId="744"/>
    <cellStyle name="_인원계획표 _적격 _2002TMP-POW11_2002TMP-POW1_2002TMP-POW1_2002TMP-POW1_2002TMP-POW1" xfId="745"/>
    <cellStyle name="_인원계획표 _적격 _2002TMP-POW11_2002TMP-POW11" xfId="746"/>
    <cellStyle name="_인원계획표 _적격 _2002TMP-POW11_2002TMP-POW11_2002TMP-POW1" xfId="747"/>
    <cellStyle name="_인원계획표 _적격 _2002TMP-POW11_원당TOTAL(R0)" xfId="748"/>
    <cellStyle name="_인원계획표 _적격 _2002TMP-POW11_원당TOTAL(R0)_2002TMP-POW1" xfId="749"/>
    <cellStyle name="_인원계획표 _적격 _2002TMP-POW11_원당TOTAL(R0)_2002TMP-POW1_2002TMP-POW1" xfId="750"/>
    <cellStyle name="_인원계획표 _적격 _2002TMP-POW11_원당TOTAL(R0)_2002TMP-POW1_2002TMP-POW1_2002TMP-POW1" xfId="751"/>
    <cellStyle name="_인원계획표 _적격 _2A-8(2004.9.10)" xfId="3291"/>
    <cellStyle name="_인원계획표 _적격 _Book1" xfId="752"/>
    <cellStyle name="_인원계획표 _적격 _Book1_2002TMP" xfId="753"/>
    <cellStyle name="_인원계획표 _적격 _Book1_2002TMP_2002TMP-POW1" xfId="754"/>
    <cellStyle name="_인원계획표 _적격 _Book1_2002TMP-POW1" xfId="755"/>
    <cellStyle name="_인원계획표 _적격 _Book1_2002TMP-POW1_2002TMP-POW1" xfId="756"/>
    <cellStyle name="_인원계획표 _적격 _Book1_2002TMP-POW1_2002TMP-POW1_2002TMP" xfId="757"/>
    <cellStyle name="_인원계획표 _적격 _Book1_2002TMP-POW1_2002TMP-POW1_2002TMP_2002TMP-POW1" xfId="758"/>
    <cellStyle name="_인원계획표 _적격 _Book1_2002TMP-POW1_2002TMP-POW1_2002TMP-POW1" xfId="759"/>
    <cellStyle name="_인원계획표 _적격 _Book1_2002TMP-POW1_2002TMP-POW1_2002TMP-POW1_2002TMP-POW1" xfId="760"/>
    <cellStyle name="_인원계획표 _적격 _Book1_2002TMP-POW1_2002TMP-POW1_2002TMP-POW1_2002TMP-POW1_2002TMP" xfId="761"/>
    <cellStyle name="_인원계획표 _적격 _Book1_2002TMP-POW1_2002TMP-POW1_2002TMP-POW1_2002TMP-POW1_2002TMP_2002TMP-POW1" xfId="762"/>
    <cellStyle name="_인원계획표 _적격 _Book1_2002TMP-POW1_2002TMP-POW1_2002TMP-POW1_2002TMP-POW1_2002TMP-POW1" xfId="763"/>
    <cellStyle name="_인원계획표 _적격 _Book1_2002TMP-POW1_2002TMP-POW1_2002TMP-POW1_2002TMP-POW1_2002TMP-POW1_2002TMP-POW1" xfId="764"/>
    <cellStyle name="_인원계획표 _적격 _Book1_2002TMP-POW1_2002TMP-POW1_2002TMP-POW1_2002TMP-POW1_2002TMP-POW1_2002TMP-POW1_2002TMP-POW1" xfId="765"/>
    <cellStyle name="_인원계획표 _적격 _Book1_2002TMP-POW1_2002TMP-POW1_2002TMP-POW1_2002TMP-POW1_2002TMP-POW1_2002TMP-POW1_2002TMP-POW1_2002TMP-POW1" xfId="766"/>
    <cellStyle name="_인원계획표 _적격 _Book1_2002TMP-POW11" xfId="767"/>
    <cellStyle name="_인원계획표 _적격 _Book1_2002TMP-POW11_2002TMP-POW1" xfId="768"/>
    <cellStyle name="_인원계획표 _적격 _Book1_원당TOTAL(R0)" xfId="769"/>
    <cellStyle name="_인원계획표 _적격 _Book1_원당TOTAL(R0)_2002TMP-POW1" xfId="770"/>
    <cellStyle name="_인원계획표 _적격 _Book1_원당TOTAL(R0)_2002TMP-POW1_2002TMP-POW1" xfId="771"/>
    <cellStyle name="_인원계획표 _적격 _Book1_원당TOTAL(R0)_2002TMP-POW1_2002TMP-POW1_2002TMP-POW1" xfId="772"/>
    <cellStyle name="_인원계획표 _적격 _IMSI-POW1" xfId="773"/>
    <cellStyle name="_인원계획표 _적격 _IMSI-POW1_2002TMP-POW1" xfId="774"/>
    <cellStyle name="_인원계획표 _적격 _IMSI-POW1_2002TMP-POW1_2002TMP-POW1" xfId="775"/>
    <cellStyle name="_인원계획표 _적격 _IMSI-POW1_2002TMP-POW1_2002TMP-POW1_2002TMP-POW1" xfId="776"/>
    <cellStyle name="_인원계획표 _적격 _IMSI-POW1_검암2차장비" xfId="777"/>
    <cellStyle name="_인원계획표 _적격 _IMSI-POW1_검암2차장비_검암아파트2지구 전기공사" xfId="778"/>
    <cellStyle name="_인원계획표 _적격 _IMSI-POW1_검암2차장비_검암아파트2지구 전기공사_검암아파트2지구 전기공사" xfId="779"/>
    <cellStyle name="_인원계획표 _적격 _IMSI-POW1_검암2차장비_검암아파트2지구 전기공사_검암아파트2지구 전기공사_대치동풍림아이원1차" xfId="780"/>
    <cellStyle name="_인원계획표 _적격 _IMSI-POW1_검암2차장비_검암아파트2지구 전기공사_검암아파트2지구 전기공사_대치동풍림아이원1차_대치동풍림아이원1차" xfId="781"/>
    <cellStyle name="_인원계획표 _적격 _IMSI-POW1_검암2차장비_검암아파트2지구 전기공사_대치동풍림아이원1차" xfId="782"/>
    <cellStyle name="_인원계획표 _적격 _IMSI-POW1_검암2차장비_대치동풍림아이원1차" xfId="783"/>
    <cellStyle name="_인원계획표 _적격 _IMSI-POW1_검암2차장비_대치동풍림아이원1차_대치동풍림아이원1차" xfId="784"/>
    <cellStyle name="_인원계획표 _적격 _IMSI-POW1_검암2차장비_아이원플러스내역" xfId="785"/>
    <cellStyle name="_인원계획표 _적격 _IMSI-POW1_검암2차집행분석용" xfId="786"/>
    <cellStyle name="_인원계획표 _적격 _IMSI-POW1_검암2차집행분석용_검암아파트2지구 전기공사" xfId="787"/>
    <cellStyle name="_인원계획표 _적격 _IMSI-POW1_검암2차집행분석용_검암아파트2지구 전기공사_검암아파트2지구 전기공사" xfId="788"/>
    <cellStyle name="_인원계획표 _적격 _IMSI-POW1_검암2차집행분석용_검암아파트2지구 전기공사_검암아파트2지구 전기공사_대치동풍림아이원1차" xfId="789"/>
    <cellStyle name="_인원계획표 _적격 _IMSI-POW1_검암2차집행분석용_검암아파트2지구 전기공사_검암아파트2지구 전기공사_대치동풍림아이원1차_대치동풍림아이원1차" xfId="790"/>
    <cellStyle name="_인원계획표 _적격 _IMSI-POW1_검암2차집행분석용_검암아파트2지구 전기공사_대치동풍림아이원1차" xfId="791"/>
    <cellStyle name="_인원계획표 _적격 _IMSI-POW1_검암2차집행분석용_대치동풍림아이원1차" xfId="792"/>
    <cellStyle name="_인원계획표 _적격 _IMSI-POW1_검암2차집행분석용_대치동풍림아이원1차_대치동풍림아이원1차" xfId="793"/>
    <cellStyle name="_인원계획표 _적격 _IMSI-POW1_검암아파트2지구 전기공사" xfId="794"/>
    <cellStyle name="_인원계획표 _적격 _IMSI-POW1_검암아파트2지구 전기공사_대치동풍림아이원1차" xfId="795"/>
    <cellStyle name="_인원계획표 _적격 _IMSI-POW1_검암아파트2지구 전기공사_대치동풍림아이원1차_대치동풍림아이원1차" xfId="796"/>
    <cellStyle name="_인원계획표 _적격 _IMSI-POW1_대치동풍림아이원1차" xfId="797"/>
    <cellStyle name="_인원계획표 _적격 _IMSI-POW1_서계동" xfId="798"/>
    <cellStyle name="_인원계획표 _적격 _IMSI-POW1_서계동2차내역서" xfId="799"/>
    <cellStyle name="_인원계획표 _적격 _IMSI-POW1_서계동오피스텔" xfId="800"/>
    <cellStyle name="_인원계획표 _적격 _IMSI-POW1_서초동가집행" xfId="801"/>
    <cellStyle name="_인원계획표 _적격 _IMSI-POW1_서초장비대비" xfId="802"/>
    <cellStyle name="_인원계획표 _적격 _IMSI-POW1_서초장비대비_아이원플러스내역" xfId="803"/>
    <cellStyle name="_인원계획표 _적격 _IMSI-POW1_서초풍림아이원플러스(0723)(2)" xfId="804"/>
    <cellStyle name="_인원계획표 _적격 _IMSI-POW1_서초풍림아이원플러스(0723)(2)_서계동" xfId="805"/>
    <cellStyle name="_인원계획표 _적격 _IMSI-POW1_서초풍림아이원플러스(0723)(2)_서계동2차내역서" xfId="806"/>
    <cellStyle name="_인원계획표 _적격 _IMSI-POW1_서초풍림아이원플러스(0723)(2)_서계동오피스텔" xfId="807"/>
    <cellStyle name="_인원계획표 _적격 _IMSI-POW1_서초풍림아이원플러스(0723)(2)_서초동가집행" xfId="808"/>
    <cellStyle name="_인원계획표 _적격 _IMSI-POW1_서초풍림아이원플러스(0723)(2)_서초동오피스텔(구)" xfId="809"/>
    <cellStyle name="_인원계획표 _적격 _IMSI-POW1_서초풍림아이원플러스(0723)(2)_서초동오피스텔(구)_아이원플러스내역" xfId="810"/>
    <cellStyle name="_인원계획표 _적격 _IMSI-POW1_서초풍림아이원플러스(0723)(2)_아이원플러스내역" xfId="811"/>
    <cellStyle name="_인원계획표 _적격 _IMSI-POW1_서초풍림아이원플러스(0723)(2)_아이원플러스내역_아이원플러스내역" xfId="812"/>
    <cellStyle name="_인원계획표 _적격 _IMSI-POW1_아이원플러스내역" xfId="813"/>
    <cellStyle name="_인원계획표 _적격 _IMSI-POW1_인천검암2차" xfId="814"/>
    <cellStyle name="_인원계획표 _적격 _IMSI-POW1_인천검암2차_검암아파트2지구 전기공사" xfId="815"/>
    <cellStyle name="_인원계획표 _적격 _IMSI-POW1_인천검암2차_검암아파트2지구 전기공사_검암아파트2지구 전기공사" xfId="816"/>
    <cellStyle name="_인원계획표 _적격 _IMSI-POW1_인천검암2차_검암아파트2지구 전기공사_검암아파트2지구 전기공사_대치동풍림아이원1차" xfId="817"/>
    <cellStyle name="_인원계획표 _적격 _IMSI-POW1_인천검암2차_검암아파트2지구 전기공사_검암아파트2지구 전기공사_대치동풍림아이원1차_대치동풍림아이원1차" xfId="818"/>
    <cellStyle name="_인원계획표 _적격 _IMSI-POW1_인천검암2차_검암아파트2지구 전기공사_대치동풍림아이원1차" xfId="819"/>
    <cellStyle name="_인원계획표 _적격 _IMSI-POW1_인천검암2차_대치동풍림아이원1차" xfId="820"/>
    <cellStyle name="_인원계획표 _적격 _IMSI-POW1_인천검암2차_대치동풍림아이원1차_대치동풍림아이원1차" xfId="821"/>
    <cellStyle name="_인원계획표 _적격 _IMSI-POW1_인천검암2차_아이원플러스내역" xfId="822"/>
    <cellStyle name="_인원계획표 _적격 _TMP-POW1" xfId="823"/>
    <cellStyle name="_인원계획표 _적격 _TMP-POW1_2002TMP-POW1" xfId="824"/>
    <cellStyle name="_인원계획표 _적격 _TMP-POW1_2002TMP-POW1_2002TMP-POW1" xfId="825"/>
    <cellStyle name="_인원계획표 _적격 _TMP-POW1_2002TMP-POW1_2002TMP-POW1_2002TMP-POW1" xfId="826"/>
    <cellStyle name="_인원계획표 _적격 _TMP-POW1_검암2차장비" xfId="827"/>
    <cellStyle name="_인원계획표 _적격 _TMP-POW1_검암2차장비_검암아파트2지구 전기공사" xfId="828"/>
    <cellStyle name="_인원계획표 _적격 _TMP-POW1_검암2차장비_검암아파트2지구 전기공사_검암아파트2지구 전기공사" xfId="829"/>
    <cellStyle name="_인원계획표 _적격 _TMP-POW1_검암2차장비_검암아파트2지구 전기공사_검암아파트2지구 전기공사_대치동풍림아이원1차" xfId="830"/>
    <cellStyle name="_인원계획표 _적격 _TMP-POW1_검암2차장비_검암아파트2지구 전기공사_검암아파트2지구 전기공사_대치동풍림아이원1차_대치동풍림아이원1차" xfId="831"/>
    <cellStyle name="_인원계획표 _적격 _TMP-POW1_검암2차장비_검암아파트2지구 전기공사_대치동풍림아이원1차" xfId="832"/>
    <cellStyle name="_인원계획표 _적격 _TMP-POW1_검암2차장비_대치동풍림아이원1차" xfId="833"/>
    <cellStyle name="_인원계획표 _적격 _TMP-POW1_검암2차장비_대치동풍림아이원1차_대치동풍림아이원1차" xfId="834"/>
    <cellStyle name="_인원계획표 _적격 _TMP-POW1_검암2차장비_아이원플러스내역" xfId="835"/>
    <cellStyle name="_인원계획표 _적격 _TMP-POW1_검암2차집행분석용" xfId="836"/>
    <cellStyle name="_인원계획표 _적격 _TMP-POW1_검암2차집행분석용_검암아파트2지구 전기공사" xfId="837"/>
    <cellStyle name="_인원계획표 _적격 _TMP-POW1_검암2차집행분석용_검암아파트2지구 전기공사_검암아파트2지구 전기공사" xfId="838"/>
    <cellStyle name="_인원계획표 _적격 _TMP-POW1_검암2차집행분석용_검암아파트2지구 전기공사_검암아파트2지구 전기공사_대치동풍림아이원1차" xfId="839"/>
    <cellStyle name="_인원계획표 _적격 _TMP-POW1_검암2차집행분석용_검암아파트2지구 전기공사_검암아파트2지구 전기공사_대치동풍림아이원1차_대치동풍림아이원1차" xfId="840"/>
    <cellStyle name="_인원계획표 _적격 _TMP-POW1_검암2차집행분석용_검암아파트2지구 전기공사_대치동풍림아이원1차" xfId="841"/>
    <cellStyle name="_인원계획표 _적격 _TMP-POW1_검암2차집행분석용_대치동풍림아이원1차" xfId="842"/>
    <cellStyle name="_인원계획표 _적격 _TMP-POW1_검암2차집행분석용_대치동풍림아이원1차_대치동풍림아이원1차" xfId="843"/>
    <cellStyle name="_인원계획표 _적격 _TMP-POW1_검암아파트2지구 전기공사" xfId="844"/>
    <cellStyle name="_인원계획표 _적격 _TMP-POW1_검암아파트2지구 전기공사_대치동풍림아이원1차" xfId="845"/>
    <cellStyle name="_인원계획표 _적격 _TMP-POW1_검암아파트2지구 전기공사_대치동풍림아이원1차_대치동풍림아이원1차" xfId="846"/>
    <cellStyle name="_인원계획표 _적격 _TMP-POW1_대치동풍림아이원1차" xfId="847"/>
    <cellStyle name="_인원계획표 _적격 _TMP-POW1_서계동" xfId="848"/>
    <cellStyle name="_인원계획표 _적격 _TMP-POW1_서계동2차내역서" xfId="849"/>
    <cellStyle name="_인원계획표 _적격 _TMP-POW1_서계동오피스텔" xfId="850"/>
    <cellStyle name="_인원계획표 _적격 _TMP-POW1_서초동가집행" xfId="851"/>
    <cellStyle name="_인원계획표 _적격 _TMP-POW1_서초장비대비" xfId="852"/>
    <cellStyle name="_인원계획표 _적격 _TMP-POW1_서초장비대비_아이원플러스내역" xfId="853"/>
    <cellStyle name="_인원계획표 _적격 _TMP-POW1_서초풍림아이원플러스(0723)(2)" xfId="854"/>
    <cellStyle name="_인원계획표 _적격 _TMP-POW1_서초풍림아이원플러스(0723)(2)_서계동" xfId="855"/>
    <cellStyle name="_인원계획표 _적격 _TMP-POW1_서초풍림아이원플러스(0723)(2)_서계동2차내역서" xfId="856"/>
    <cellStyle name="_인원계획표 _적격 _TMP-POW1_서초풍림아이원플러스(0723)(2)_서계동오피스텔" xfId="857"/>
    <cellStyle name="_인원계획표 _적격 _TMP-POW1_서초풍림아이원플러스(0723)(2)_서초동가집행" xfId="858"/>
    <cellStyle name="_인원계획표 _적격 _TMP-POW1_서초풍림아이원플러스(0723)(2)_서초동오피스텔(구)" xfId="859"/>
    <cellStyle name="_인원계획표 _적격 _TMP-POW1_서초풍림아이원플러스(0723)(2)_서초동오피스텔(구)_아이원플러스내역" xfId="860"/>
    <cellStyle name="_인원계획표 _적격 _TMP-POW1_서초풍림아이원플러스(0723)(2)_아이원플러스내역" xfId="861"/>
    <cellStyle name="_인원계획표 _적격 _TMP-POW1_서초풍림아이원플러스(0723)(2)_아이원플러스내역_아이원플러스내역" xfId="862"/>
    <cellStyle name="_인원계획표 _적격 _TMP-POW1_아이원플러스내역" xfId="863"/>
    <cellStyle name="_인원계획표 _적격 _TMP-POW1_인천검암2차" xfId="864"/>
    <cellStyle name="_인원계획표 _적격 _TMP-POW1_인천검암2차_검암아파트2지구 전기공사" xfId="865"/>
    <cellStyle name="_인원계획표 _적격 _TMP-POW1_인천검암2차_검암아파트2지구 전기공사_검암아파트2지구 전기공사" xfId="866"/>
    <cellStyle name="_인원계획표 _적격 _TMP-POW1_인천검암2차_검암아파트2지구 전기공사_검암아파트2지구 전기공사_대치동풍림아이원1차" xfId="867"/>
    <cellStyle name="_인원계획표 _적격 _TMP-POW1_인천검암2차_검암아파트2지구 전기공사_검암아파트2지구 전기공사_대치동풍림아이원1차_대치동풍림아이원1차" xfId="868"/>
    <cellStyle name="_인원계획표 _적격 _TMP-POW1_인천검암2차_검암아파트2지구 전기공사_대치동풍림아이원1차" xfId="869"/>
    <cellStyle name="_인원계획표 _적격 _TMP-POW1_인천검암2차_대치동풍림아이원1차" xfId="870"/>
    <cellStyle name="_인원계획표 _적격 _TMP-POW1_인천검암2차_대치동풍림아이원1차_대치동풍림아이원1차" xfId="871"/>
    <cellStyle name="_인원계획표 _적격 _TMP-POW1_인천검암2차_아이원플러스내역" xfId="872"/>
    <cellStyle name="_인원계획표 _적격 _TMP-POW2" xfId="873"/>
    <cellStyle name="_인원계획표 _적격 _TMP-POW2_2002TMP-POW1" xfId="874"/>
    <cellStyle name="_인원계획표 _적격 _TMP-POW2_2002TMP-POW1_2002TMP-POW1" xfId="875"/>
    <cellStyle name="_인원계획표 _적격 _TMP-POW2_2002TMP-POW1_2002TMP-POW1_2002TMP-POW1" xfId="876"/>
    <cellStyle name="_인원계획표 _적격 _TMP-POW2_검암2차장비" xfId="877"/>
    <cellStyle name="_인원계획표 _적격 _TMP-POW2_검암2차장비_검암아파트2지구 전기공사" xfId="878"/>
    <cellStyle name="_인원계획표 _적격 _TMP-POW2_검암2차장비_검암아파트2지구 전기공사_검암아파트2지구 전기공사" xfId="879"/>
    <cellStyle name="_인원계획표 _적격 _TMP-POW2_검암2차장비_검암아파트2지구 전기공사_검암아파트2지구 전기공사_대치동풍림아이원1차" xfId="880"/>
    <cellStyle name="_인원계획표 _적격 _TMP-POW2_검암2차장비_검암아파트2지구 전기공사_검암아파트2지구 전기공사_대치동풍림아이원1차_대치동풍림아이원1차" xfId="881"/>
    <cellStyle name="_인원계획표 _적격 _TMP-POW2_검암2차장비_검암아파트2지구 전기공사_대치동풍림아이원1차" xfId="882"/>
    <cellStyle name="_인원계획표 _적격 _TMP-POW2_검암2차장비_대치동풍림아이원1차" xfId="883"/>
    <cellStyle name="_인원계획표 _적격 _TMP-POW2_검암2차장비_대치동풍림아이원1차_대치동풍림아이원1차" xfId="884"/>
    <cellStyle name="_인원계획표 _적격 _TMP-POW2_검암2차장비_아이원플러스내역" xfId="885"/>
    <cellStyle name="_인원계획표 _적격 _TMP-POW2_검암2차집행분석용" xfId="886"/>
    <cellStyle name="_인원계획표 _적격 _TMP-POW2_검암2차집행분석용_검암아파트2지구 전기공사" xfId="887"/>
    <cellStyle name="_인원계획표 _적격 _TMP-POW2_검암2차집행분석용_검암아파트2지구 전기공사_검암아파트2지구 전기공사" xfId="888"/>
    <cellStyle name="_인원계획표 _적격 _TMP-POW2_검암2차집행분석용_검암아파트2지구 전기공사_검암아파트2지구 전기공사_대치동풍림아이원1차" xfId="889"/>
    <cellStyle name="_인원계획표 _적격 _TMP-POW2_검암2차집행분석용_검암아파트2지구 전기공사_검암아파트2지구 전기공사_대치동풍림아이원1차_대치동풍림아이원1차" xfId="890"/>
    <cellStyle name="_인원계획표 _적격 _TMP-POW2_검암2차집행분석용_검암아파트2지구 전기공사_대치동풍림아이원1차" xfId="891"/>
    <cellStyle name="_인원계획표 _적격 _TMP-POW2_검암2차집행분석용_대치동풍림아이원1차" xfId="892"/>
    <cellStyle name="_인원계획표 _적격 _TMP-POW2_검암2차집행분석용_대치동풍림아이원1차_대치동풍림아이원1차" xfId="893"/>
    <cellStyle name="_인원계획표 _적격 _TMP-POW2_검암아파트2지구 전기공사" xfId="894"/>
    <cellStyle name="_인원계획표 _적격 _TMP-POW2_검암아파트2지구 전기공사_대치동풍림아이원1차" xfId="895"/>
    <cellStyle name="_인원계획표 _적격 _TMP-POW2_검암아파트2지구 전기공사_대치동풍림아이원1차_대치동풍림아이원1차" xfId="896"/>
    <cellStyle name="_인원계획표 _적격 _TMP-POW2_대치동풍림아이원1차" xfId="897"/>
    <cellStyle name="_인원계획표 _적격 _TMP-POW2_서계동" xfId="898"/>
    <cellStyle name="_인원계획표 _적격 _TMP-POW2_서계동2차내역서" xfId="899"/>
    <cellStyle name="_인원계획표 _적격 _TMP-POW2_서계동오피스텔" xfId="900"/>
    <cellStyle name="_인원계획표 _적격 _TMP-POW2_서초동가집행" xfId="901"/>
    <cellStyle name="_인원계획표 _적격 _TMP-POW2_서초장비대비" xfId="902"/>
    <cellStyle name="_인원계획표 _적격 _TMP-POW2_서초장비대비_아이원플러스내역" xfId="903"/>
    <cellStyle name="_인원계획표 _적격 _TMP-POW2_서초풍림아이원플러스(0723)(2)" xfId="904"/>
    <cellStyle name="_인원계획표 _적격 _TMP-POW2_서초풍림아이원플러스(0723)(2)_서계동" xfId="905"/>
    <cellStyle name="_인원계획표 _적격 _TMP-POW2_서초풍림아이원플러스(0723)(2)_서계동2차내역서" xfId="906"/>
    <cellStyle name="_인원계획표 _적격 _TMP-POW2_서초풍림아이원플러스(0723)(2)_서계동오피스텔" xfId="907"/>
    <cellStyle name="_인원계획표 _적격 _TMP-POW2_서초풍림아이원플러스(0723)(2)_서초동가집행" xfId="908"/>
    <cellStyle name="_인원계획표 _적격 _TMP-POW2_서초풍림아이원플러스(0723)(2)_서초동오피스텔(구)" xfId="909"/>
    <cellStyle name="_인원계획표 _적격 _TMP-POW2_서초풍림아이원플러스(0723)(2)_서초동오피스텔(구)_아이원플러스내역" xfId="910"/>
    <cellStyle name="_인원계획표 _적격 _TMP-POW2_서초풍림아이원플러스(0723)(2)_아이원플러스내역" xfId="911"/>
    <cellStyle name="_인원계획표 _적격 _TMP-POW2_서초풍림아이원플러스(0723)(2)_아이원플러스내역_아이원플러스내역" xfId="912"/>
    <cellStyle name="_인원계획표 _적격 _TMP-POW2_아이원플러스내역" xfId="913"/>
    <cellStyle name="_인원계획표 _적격 _TMP-POW2_인천검암2차" xfId="914"/>
    <cellStyle name="_인원계획표 _적격 _TMP-POW2_인천검암2차_검암아파트2지구 전기공사" xfId="915"/>
    <cellStyle name="_인원계획표 _적격 _TMP-POW2_인천검암2차_검암아파트2지구 전기공사_검암아파트2지구 전기공사" xfId="916"/>
    <cellStyle name="_인원계획표 _적격 _TMP-POW2_인천검암2차_검암아파트2지구 전기공사_검암아파트2지구 전기공사_대치동풍림아이원1차" xfId="917"/>
    <cellStyle name="_인원계획표 _적격 _TMP-POW2_인천검암2차_검암아파트2지구 전기공사_검암아파트2지구 전기공사_대치동풍림아이원1차_대치동풍림아이원1차" xfId="918"/>
    <cellStyle name="_인원계획표 _적격 _TMP-POW2_인천검암2차_검암아파트2지구 전기공사_대치동풍림아이원1차" xfId="919"/>
    <cellStyle name="_인원계획표 _적격 _TMP-POW2_인천검암2차_대치동풍림아이원1차" xfId="920"/>
    <cellStyle name="_인원계획표 _적격 _TMP-POW2_인천검암2차_대치동풍림아이원1차_대치동풍림아이원1차" xfId="921"/>
    <cellStyle name="_인원계획표 _적격 _TMP-POW2_인천검암2차_아이원플러스내역" xfId="922"/>
    <cellStyle name="_인원계획표 _적격 _검암2차장비" xfId="923"/>
    <cellStyle name="_인원계획표 _적격 _검암2차장비_검암아파트2지구 전기공사" xfId="924"/>
    <cellStyle name="_인원계획표 _적격 _검암2차장비_검암아파트2지구 전기공사_검암아파트2지구 전기공사" xfId="925"/>
    <cellStyle name="_인원계획표 _적격 _검암2차장비_검암아파트2지구 전기공사_검암아파트2지구 전기공사_대치동풍림아이원1차" xfId="926"/>
    <cellStyle name="_인원계획표 _적격 _검암2차장비_검암아파트2지구 전기공사_검암아파트2지구 전기공사_대치동풍림아이원1차_대치동풍림아이원1차" xfId="927"/>
    <cellStyle name="_인원계획표 _적격 _검암2차장비_검암아파트2지구 전기공사_대치동풍림아이원1차" xfId="928"/>
    <cellStyle name="_인원계획표 _적격 _검암2차장비_대치동풍림아이원1차" xfId="929"/>
    <cellStyle name="_인원계획표 _적격 _검암2차장비_대치동풍림아이원1차_대치동풍림아이원1차" xfId="930"/>
    <cellStyle name="_인원계획표 _적격 _검암2차장비_아이원플러스내역" xfId="931"/>
    <cellStyle name="_인원계획표 _적격 _검암2차집행분석용" xfId="932"/>
    <cellStyle name="_인원계획표 _적격 _검암2차집행분석용_검암아파트2지구 전기공사" xfId="933"/>
    <cellStyle name="_인원계획표 _적격 _검암2차집행분석용_검암아파트2지구 전기공사_검암아파트2지구 전기공사" xfId="934"/>
    <cellStyle name="_인원계획표 _적격 _검암2차집행분석용_검암아파트2지구 전기공사_검암아파트2지구 전기공사_대치동풍림아이원1차" xfId="935"/>
    <cellStyle name="_인원계획표 _적격 _검암2차집행분석용_검암아파트2지구 전기공사_검암아파트2지구 전기공사_대치동풍림아이원1차_대치동풍림아이원1차" xfId="936"/>
    <cellStyle name="_인원계획표 _적격 _검암2차집행분석용_검암아파트2지구 전기공사_대치동풍림아이원1차" xfId="937"/>
    <cellStyle name="_인원계획표 _적격 _검암2차집행분석용_대치동풍림아이원1차" xfId="938"/>
    <cellStyle name="_인원계획표 _적격 _검암2차집행분석용_대치동풍림아이원1차_대치동풍림아이원1차" xfId="939"/>
    <cellStyle name="_인원계획표 _적격 _검암아파트2지구 전기공사" xfId="940"/>
    <cellStyle name="_인원계획표 _적격 _검암아파트2지구 전기공사_대치동풍림아이원1차" xfId="941"/>
    <cellStyle name="_인원계획표 _적격 _검암아파트2지구 전기공사_대치동풍림아이원1차_대치동풍림아이원1차" xfId="942"/>
    <cellStyle name="_인원계획표 _적격 _검암아파트전기소방" xfId="943"/>
    <cellStyle name="_인원계획표 _적격 _검암아파트전기소방_대치동풍림아이원1차" xfId="944"/>
    <cellStyle name="_인원계획표 _적격 _검암아파트전기소방_대치동풍림아이원1차_대치동풍림아이원1차" xfId="945"/>
    <cellStyle name="_인원계획표 _적격 _노원문화회관전기" xfId="946"/>
    <cellStyle name="_인원계획표 _적격 _노원문화회관전기_대림906공구(현장)" xfId="947"/>
    <cellStyle name="_인원계획표 _적격 _노원문화회관전기_대림906공구임시" xfId="948"/>
    <cellStyle name="_인원계획표 _적격 _노원문화회관전기_대림대학실습실" xfId="949"/>
    <cellStyle name="_인원계획표 _적격 _노원문화회관전기_대림대학실습실_마포리모델링임시" xfId="950"/>
    <cellStyle name="_인원계획표 _적격 _노원문화회관전기_대림대학율곡관전원공사" xfId="951"/>
    <cellStyle name="_인원계획표 _적격 _노원문화회관전기_대림대학율곡관전원공사_대치동풍림아이원1차" xfId="952"/>
    <cellStyle name="_인원계획표 _적격 _노원문화회관전기_대림대학율곡관전원공사_대치동풍림아이원1차_대치동풍림아이원1차" xfId="953"/>
    <cellStyle name="_인원계획표 _적격 _노원문화회관전기_대림대학율곡관전원공사_분당클리닉" xfId="954"/>
    <cellStyle name="_인원계획표 _적격 _노원문화회관전기_대치동풍림아이원1차" xfId="955"/>
    <cellStyle name="_인원계획표 _적격 _노원문화회관전기_대치동풍림아이원1차_대치동풍림아이원1차" xfId="956"/>
    <cellStyle name="_인원계획표 _적격 _노원문화회관전기_미술관인입" xfId="957"/>
    <cellStyle name="_인원계획표 _적격 _노원문화회관전기_방화동 재건축아파트" xfId="958"/>
    <cellStyle name="_인원계획표 _적격 _노원문화회관전기_분당클리닉" xfId="959"/>
    <cellStyle name="_인원계획표 _적격 _노원문화회관전기_산하건설임시" xfId="960"/>
    <cellStyle name="_인원계획표 _적격 _노원문화회관전기_성내동 삼호아파트" xfId="961"/>
    <cellStyle name="_인원계획표 _적격 _노원문화회관전기_신도림7차아파트견적" xfId="962"/>
    <cellStyle name="_인원계획표 _적격 _노원문화회관전기_아이원매직(서초동)물량" xfId="963"/>
    <cellStyle name="_인원계획표 _적격 _노원문화회관전기_아이원매직(서초동)물량_검암3차전기" xfId="964"/>
    <cellStyle name="_인원계획표 _적격 _노원문화회관전기_아이원매직(서초동)물량_아이원매직(서초동)물량" xfId="965"/>
    <cellStyle name="_인원계획표 _적격 _노원문화회관전기_아이원플러스(서초동)물량" xfId="966"/>
    <cellStyle name="_인원계획표 _적격 _노원문화회관전기_아이원플러스(서초동)물량_서계동" xfId="967"/>
    <cellStyle name="_인원계획표 _적격 _노원문화회관전기_아이원플러스(서초동)물량_서계동2차내역서" xfId="968"/>
    <cellStyle name="_인원계획표 _적격 _노원문화회관전기_야적장" xfId="969"/>
    <cellStyle name="_인원계획표 _적격 _노원문화회관전기_지하철엘리베이터" xfId="970"/>
    <cellStyle name="_인원계획표 _적격 _노원문화회관전기_지하철엘리베이터_대치동풍림아이원1차" xfId="971"/>
    <cellStyle name="_인원계획표 _적격 _노원문화회관전기_지하철엘리베이터_대치동풍림아이원1차_대치동풍림아이원1차" xfId="972"/>
    <cellStyle name="_인원계획표 _적격 _노원문화회관전기_지하철엘리베이터_분당클리닉" xfId="973"/>
    <cellStyle name="_인원계획표 _적격 _노원문화회관전기_지하철엘리베이터_지하철엘리베이터" xfId="974"/>
    <cellStyle name="_인원계획표 _적격 _노원문화회관전기_지하철엘리베이터_지하철엘리베이터_대림대학율곡관전원공사" xfId="975"/>
    <cellStyle name="_인원계획표 _적격 _노원문화회관전기_지하철엘리베이터_지하철엘리베이터_대림대학율곡관전원공사_대치동풍림아이원1차" xfId="976"/>
    <cellStyle name="_인원계획표 _적격 _노원문화회관전기_지하철엘리베이터_지하철엘리베이터_대림대학율곡관전원공사_대치동풍림아이원1차_대치동풍림아이원1차" xfId="977"/>
    <cellStyle name="_인원계획표 _적격 _노원문화회관전기_지하철엘리베이터_지하철엘리베이터_대림대학율곡관전원공사_분당클리닉" xfId="978"/>
    <cellStyle name="_인원계획표 _적격 _노원문화회관전기_지하철엘리베이터_지하철엘리베이터_대치동풍림아이원1차" xfId="979"/>
    <cellStyle name="_인원계획표 _적격 _노원문화회관전기_지하철엘리베이터_지하철엘리베이터_대치동풍림아이원1차_대치동풍림아이원1차" xfId="980"/>
    <cellStyle name="_인원계획표 _적격 _노원문화회관전기_지하철엘리베이터_지하철엘리베이터_분당클리닉" xfId="981"/>
    <cellStyle name="_인원계획표 _적격 _노원문화회관전기_하왕입찰" xfId="982"/>
    <cellStyle name="_인원계획표 _적격 _노원문화회관전기_하왕입찰_검암3차전기" xfId="983"/>
    <cellStyle name="_인원계획표 _적격 _노원문화회관전기_하왕입찰_서계동" xfId="984"/>
    <cellStyle name="_인원계획표 _적격 _노원문화회관전기_하왕입찰_서계동2차내역서" xfId="985"/>
    <cellStyle name="_인원계획표 _적격 _노원문화회관전기_하왕입찰_아이원매직(서초동)물량" xfId="986"/>
    <cellStyle name="_인원계획표 _적격 _대림906공구(현장)" xfId="987"/>
    <cellStyle name="_인원계획표 _적격 _대림906공구임시" xfId="988"/>
    <cellStyle name="_인원계획표 _적격 _대림대학실습실" xfId="989"/>
    <cellStyle name="_인원계획표 _적격 _대림대학실습실_마포리모델링임시" xfId="990"/>
    <cellStyle name="_인원계획표 _적격 _대림대학율곡관전원공사" xfId="991"/>
    <cellStyle name="_인원계획표 _적격 _대림대학율곡관전원공사_대치동풍림아이원1차" xfId="992"/>
    <cellStyle name="_인원계획표 _적격 _대림대학율곡관전원공사_대치동풍림아이원1차_대치동풍림아이원1차" xfId="993"/>
    <cellStyle name="_인원계획표 _적격 _대림대학율곡관전원공사_분당클리닉" xfId="994"/>
    <cellStyle name="_인원계획표 _적격 _대전저유소탱크전기계장공사" xfId="995"/>
    <cellStyle name="_인원계획표 _적격 _대치동풍림아이원1차" xfId="996"/>
    <cellStyle name="_인원계획표 _적격 _도곡동임시" xfId="997"/>
    <cellStyle name="_인원계획표 _적격 _물량내역(김천)" xfId="3292"/>
    <cellStyle name="_인원계획표 _적격 _미술관인입" xfId="998"/>
    <cellStyle name="_인원계획표 _적격 _방화동 재건축아파트" xfId="999"/>
    <cellStyle name="_인원계획표 _적격 _법원-상수실행내역서" xfId="3293"/>
    <cellStyle name="_인원계획표 _적격 _부천 소사" xfId="1000"/>
    <cellStyle name="_인원계획표 _적격 _부천 소사 2차" xfId="1001"/>
    <cellStyle name="_인원계획표 _적격 _분당클리닉" xfId="1002"/>
    <cellStyle name="_인원계획표 _적격 _산하건설임시" xfId="1003"/>
    <cellStyle name="_인원계획표 _적격 _서계동" xfId="1004"/>
    <cellStyle name="_인원계획표 _적격 _서계동2차내역서" xfId="1005"/>
    <cellStyle name="_인원계획표 _적격 _서계동오피스텔" xfId="1006"/>
    <cellStyle name="_인원계획표 _적격 _서초동가집행" xfId="1007"/>
    <cellStyle name="_인원계획표 _적격 _서초장비대비" xfId="1008"/>
    <cellStyle name="_인원계획표 _적격 _서초장비대비_아이원플러스내역" xfId="1009"/>
    <cellStyle name="_인원계획표 _적격 _서초풍림아이원플러스(0723)(2)" xfId="1010"/>
    <cellStyle name="_인원계획표 _적격 _서초풍림아이원플러스(0723)(2)_서계동" xfId="1011"/>
    <cellStyle name="_인원계획표 _적격 _서초풍림아이원플러스(0723)(2)_서계동2차내역서" xfId="1012"/>
    <cellStyle name="_인원계획표 _적격 _서초풍림아이원플러스(0723)(2)_서계동오피스텔" xfId="1013"/>
    <cellStyle name="_인원계획표 _적격 _서초풍림아이원플러스(0723)(2)_서초동가집행" xfId="1014"/>
    <cellStyle name="_인원계획표 _적격 _서초풍림아이원플러스(0723)(2)_서초동오피스텔(구)" xfId="1015"/>
    <cellStyle name="_인원계획표 _적격 _서초풍림아이원플러스(0723)(2)_서초동오피스텔(구)_아이원플러스내역" xfId="1016"/>
    <cellStyle name="_인원계획표 _적격 _서초풍림아이원플러스(0723)(2)_아이원플러스내역" xfId="1017"/>
    <cellStyle name="_인원계획표 _적격 _서초풍림아이원플러스(0723)(2)_아이원플러스내역_아이원플러스내역" xfId="1018"/>
    <cellStyle name="_인원계획표 _적격 _성내동 삼호아파트" xfId="1019"/>
    <cellStyle name="_인원계획표 _적격 _수출입은행" xfId="1020"/>
    <cellStyle name="_인원계획표 _적격 _신도림7차아파트견적" xfId="1021"/>
    <cellStyle name="_인원계획표 _적격 _아이원매직(서초동)물량" xfId="1022"/>
    <cellStyle name="_인원계획표 _적격 _아이원매직(서초동)물량_검암3차전기" xfId="1023"/>
    <cellStyle name="_인원계획표 _적격 _아이원매직(서초동)물량_아이원매직(서초동)물량" xfId="1024"/>
    <cellStyle name="_인원계획표 _적격 _아이원플러스내역" xfId="1025"/>
    <cellStyle name="_인원계획표 _적격 _야적장" xfId="1026"/>
    <cellStyle name="_인원계획표 _적격 _유화공업제출" xfId="1027"/>
    <cellStyle name="_인원계획표 _적격 _유화공업제출_대치동풍림아이원1차" xfId="1028"/>
    <cellStyle name="_인원계획표 _적격 _유화공업제출_대치동풍림아이원1차_대치동풍림아이원1차" xfId="1029"/>
    <cellStyle name="_인원계획표 _적격 _인천검암2차" xfId="1030"/>
    <cellStyle name="_인원계획표 _적격 _인천검암2차_검암아파트2지구 전기공사" xfId="1031"/>
    <cellStyle name="_인원계획표 _적격 _인천검암2차_검암아파트2지구 전기공사_검암아파트2지구 전기공사" xfId="1032"/>
    <cellStyle name="_인원계획표 _적격 _인천검암2차_검암아파트2지구 전기공사_검암아파트2지구 전기공사_대치동풍림아이원1차" xfId="1033"/>
    <cellStyle name="_인원계획표 _적격 _인천검암2차_검암아파트2지구 전기공사_검암아파트2지구 전기공사_대치동풍림아이원1차_대치동풍림아이원1차" xfId="1034"/>
    <cellStyle name="_인원계획표 _적격 _인천검암2차_검암아파트2지구 전기공사_대치동풍림아이원1차" xfId="1035"/>
    <cellStyle name="_인원계획표 _적격 _인천검암2차_대치동풍림아이원1차" xfId="1036"/>
    <cellStyle name="_인원계획표 _적격 _인천검암2차_대치동풍림아이원1차_대치동풍림아이원1차" xfId="1037"/>
    <cellStyle name="_인원계획표 _적격 _인천검암2차_아이원플러스내역" xfId="1038"/>
    <cellStyle name="_인원계획표 _적격 _주안아파트집행(R0)" xfId="1039"/>
    <cellStyle name="_인원계획표 _적격 _주안아파트집행(R0)_2002TMP" xfId="1040"/>
    <cellStyle name="_인원계획표 _적격 _주안아파트집행(R0)_2002TMP_2002TMP-POW1" xfId="1041"/>
    <cellStyle name="_인원계획표 _적격 _주안아파트집행(R0)_2002TMP-POW1" xfId="1042"/>
    <cellStyle name="_인원계획표 _적격 _주안아파트집행(R0)_2002TMP-POW1_2002TMP-POW1" xfId="1043"/>
    <cellStyle name="_인원계획표 _적격 _주안아파트집행(R0)_2002TMP-POW1_2002TMP-POW1_2002TMP" xfId="1044"/>
    <cellStyle name="_인원계획표 _적격 _주안아파트집행(R0)_2002TMP-POW1_2002TMP-POW1_2002TMP_2002TMP-POW1" xfId="1045"/>
    <cellStyle name="_인원계획표 _적격 _주안아파트집행(R0)_2002TMP-POW1_2002TMP-POW1_2002TMP-POW1" xfId="1046"/>
    <cellStyle name="_인원계획표 _적격 _주안아파트집행(R0)_2002TMP-POW1_2002TMP-POW1_2002TMP-POW1_2002TMP-POW1" xfId="1047"/>
    <cellStyle name="_인원계획표 _적격 _주안아파트집행(R0)_2002TMP-POW1_2002TMP-POW1_2002TMP-POW1_2002TMP-POW1_2002TMP" xfId="1048"/>
    <cellStyle name="_인원계획표 _적격 _주안아파트집행(R0)_2002TMP-POW1_2002TMP-POW1_2002TMP-POW1_2002TMP-POW1_2002TMP_2002TMP-POW1" xfId="1049"/>
    <cellStyle name="_인원계획표 _적격 _주안아파트집행(R0)_2002TMP-POW1_2002TMP-POW1_2002TMP-POW1_2002TMP-POW1_2002TMP-POW1" xfId="1050"/>
    <cellStyle name="_인원계획표 _적격 _주안아파트집행(R0)_2002TMP-POW1_2002TMP-POW1_2002TMP-POW1_2002TMP-POW1_2002TMP-POW1_2002TMP-POW1" xfId="1051"/>
    <cellStyle name="_인원계획표 _적격 _주안아파트집행(R0)_2002TMP-POW1_2002TMP-POW1_2002TMP-POW1_2002TMP-POW1_2002TMP-POW1_2002TMP-POW1_2002TMP-POW1" xfId="1052"/>
    <cellStyle name="_인원계획표 _적격 _주안아파트집행(R0)_2002TMP-POW1_2002TMP-POW1_2002TMP-POW1_2002TMP-POW1_2002TMP-POW1_2002TMP-POW1_2002TMP-POW1_2002TMP-POW1" xfId="1053"/>
    <cellStyle name="_인원계획표 _적격 _주안아파트집행(R0)_2002TMP-POW11" xfId="1054"/>
    <cellStyle name="_인원계획표 _적격 _주안아파트집행(R0)_2002TMP-POW11_2002TMP-POW1" xfId="1055"/>
    <cellStyle name="_인원계획표 _적격 _주안아파트집행(R0)_원당TOTAL(R0)" xfId="1056"/>
    <cellStyle name="_인원계획표 _적격 _주안아파트집행(R0)_원당TOTAL(R0)_2002TMP-POW1" xfId="1057"/>
    <cellStyle name="_인원계획표 _적격 _주안아파트집행(R0)_원당TOTAL(R0)_2002TMP-POW1_2002TMP-POW1" xfId="1058"/>
    <cellStyle name="_인원계획표 _적격 _주안아파트집행(R0)_원당TOTAL(R0)_2002TMP-POW1_2002TMP-POW1_2002TMP-POW1" xfId="1059"/>
    <cellStyle name="_인원계획표 _적격 _지하철엘리베이터" xfId="1060"/>
    <cellStyle name="_인원계획표 _적격 _지하철엘리베이터_대치동풍림아이원1차" xfId="1061"/>
    <cellStyle name="_인원계획표 _적격 _지하철엘리베이터_대치동풍림아이원1차_대치동풍림아이원1차" xfId="1062"/>
    <cellStyle name="_인원계획표 _적격 _지하철엘리베이터_분당클리닉" xfId="1063"/>
    <cellStyle name="_인원계획표 _적격 _지하철엘리베이터_지하철엘리베이터" xfId="1064"/>
    <cellStyle name="_인원계획표 _적격 _지하철엘리베이터_지하철엘리베이터_대림대학율곡관전원공사" xfId="1065"/>
    <cellStyle name="_인원계획표 _적격 _지하철엘리베이터_지하철엘리베이터_대림대학율곡관전원공사_대치동풍림아이원1차" xfId="1066"/>
    <cellStyle name="_인원계획표 _적격 _지하철엘리베이터_지하철엘리베이터_대림대학율곡관전원공사_대치동풍림아이원1차_대치동풍림아이원1차" xfId="1067"/>
    <cellStyle name="_인원계획표 _적격 _지하철엘리베이터_지하철엘리베이터_대림대학율곡관전원공사_분당클리닉" xfId="1068"/>
    <cellStyle name="_인원계획표 _적격 _지하철엘리베이터_지하철엘리베이터_대치동풍림아이원1차" xfId="1069"/>
    <cellStyle name="_인원계획표 _적격 _지하철엘리베이터_지하철엘리베이터_대치동풍림아이원1차_대치동풍림아이원1차" xfId="1070"/>
    <cellStyle name="_인원계획표 _적격 _지하철엘리베이터_지하철엘리베이터_분당클리닉" xfId="1071"/>
    <cellStyle name="_인원계획표 _적격 _충정로임시동력(계약)" xfId="1072"/>
    <cellStyle name="_인원계획표 _적격 _하왕입찰" xfId="1073"/>
    <cellStyle name="_인원계획표 _적격 _하왕입찰_검암3차전기" xfId="1074"/>
    <cellStyle name="_인원계획표 _적격 _하왕입찰_서계동" xfId="1075"/>
    <cellStyle name="_인원계획표 _적격 _하왕입찰_서계동2차내역서" xfId="1076"/>
    <cellStyle name="_인원계획표 _적격 _하왕입찰_아이원매직(서초동)물량" xfId="1077"/>
    <cellStyle name="_인원계획표 _적격 _현동임곡실행내역" xfId="3294"/>
    <cellStyle name="_인원계획표 _제2경인" xfId="3295"/>
    <cellStyle name="_인원계획표 _주안아파트집행(R0)" xfId="1078"/>
    <cellStyle name="_인원계획표 _주안아파트집행(R0)_2002TMP" xfId="1079"/>
    <cellStyle name="_인원계획표 _주안아파트집행(R0)_2002TMP_2002TMP-POW1" xfId="1080"/>
    <cellStyle name="_인원계획표 _주안아파트집행(R0)_2002TMP-POW1" xfId="1081"/>
    <cellStyle name="_인원계획표 _주안아파트집행(R0)_2002TMP-POW1_2002TMP-POW1" xfId="1082"/>
    <cellStyle name="_인원계획표 _주안아파트집행(R0)_2002TMP-POW1_2002TMP-POW1_2002TMP" xfId="1083"/>
    <cellStyle name="_인원계획표 _주안아파트집행(R0)_2002TMP-POW1_2002TMP-POW1_2002TMP_2002TMP-POW1" xfId="1084"/>
    <cellStyle name="_인원계획표 _주안아파트집행(R0)_2002TMP-POW1_2002TMP-POW1_2002TMP-POW1" xfId="1085"/>
    <cellStyle name="_인원계획표 _주안아파트집행(R0)_2002TMP-POW1_2002TMP-POW1_2002TMP-POW1_2002TMP-POW1" xfId="1086"/>
    <cellStyle name="_인원계획표 _주안아파트집행(R0)_2002TMP-POW1_2002TMP-POW1_2002TMP-POW1_2002TMP-POW1_2002TMP" xfId="1087"/>
    <cellStyle name="_인원계획표 _주안아파트집행(R0)_2002TMP-POW1_2002TMP-POW1_2002TMP-POW1_2002TMP-POW1_2002TMP_2002TMP-POW1" xfId="1088"/>
    <cellStyle name="_인원계획표 _주안아파트집행(R0)_2002TMP-POW1_2002TMP-POW1_2002TMP-POW1_2002TMP-POW1_2002TMP-POW1" xfId="1089"/>
    <cellStyle name="_인원계획표 _주안아파트집행(R0)_2002TMP-POW1_2002TMP-POW1_2002TMP-POW1_2002TMP-POW1_2002TMP-POW1_2002TMP-POW1" xfId="1090"/>
    <cellStyle name="_인원계획표 _주안아파트집행(R0)_2002TMP-POW1_2002TMP-POW1_2002TMP-POW1_2002TMP-POW1_2002TMP-POW1_2002TMP-POW1_2002TMP-POW1" xfId="1091"/>
    <cellStyle name="_인원계획표 _주안아파트집행(R0)_2002TMP-POW1_2002TMP-POW1_2002TMP-POW1_2002TMP-POW1_2002TMP-POW1_2002TMP-POW1_2002TMP-POW1_2002TMP-POW1" xfId="1092"/>
    <cellStyle name="_인원계획표 _주안아파트집행(R0)_2002TMP-POW11" xfId="1093"/>
    <cellStyle name="_인원계획표 _주안아파트집행(R0)_2002TMP-POW11_2002TMP-POW1" xfId="1094"/>
    <cellStyle name="_인원계획표 _주안아파트집행(R0)_원당TOTAL(R0)" xfId="1095"/>
    <cellStyle name="_인원계획표 _주안아파트집행(R0)_원당TOTAL(R0)_2002TMP-POW1" xfId="1096"/>
    <cellStyle name="_인원계획표 _주안아파트집행(R0)_원당TOTAL(R0)_2002TMP-POW1_2002TMP-POW1" xfId="1097"/>
    <cellStyle name="_인원계획표 _주안아파트집행(R0)_원당TOTAL(R0)_2002TMP-POW1_2002TMP-POW1_2002TMP-POW1" xfId="1098"/>
    <cellStyle name="_인원계획표 _중부내륙" xfId="3296"/>
    <cellStyle name="_인원계획표 _중부내륙-최종검토판" xfId="3297"/>
    <cellStyle name="_인원계획표 _중부내륙-최종판" xfId="3298"/>
    <cellStyle name="_인원계획표 _지하철엘리베이터" xfId="1099"/>
    <cellStyle name="_인원계획표 _지하철엘리베이터_대치동풍림아이원1차" xfId="1100"/>
    <cellStyle name="_인원계획표 _지하철엘리베이터_대치동풍림아이원1차_대치동풍림아이원1차" xfId="1101"/>
    <cellStyle name="_인원계획표 _지하철엘리베이터_분당클리닉" xfId="1102"/>
    <cellStyle name="_인원계획표 _지하철엘리베이터_지하철엘리베이터" xfId="1103"/>
    <cellStyle name="_인원계획표 _지하철엘리베이터_지하철엘리베이터_대림대학율곡관전원공사" xfId="1104"/>
    <cellStyle name="_인원계획표 _지하철엘리베이터_지하철엘리베이터_대림대학율곡관전원공사_대치동풍림아이원1차" xfId="1105"/>
    <cellStyle name="_인원계획표 _지하철엘리베이터_지하철엘리베이터_대림대학율곡관전원공사_대치동풍림아이원1차_대치동풍림아이원1차" xfId="1106"/>
    <cellStyle name="_인원계획표 _지하철엘리베이터_지하철엘리베이터_대림대학율곡관전원공사_분당클리닉" xfId="1107"/>
    <cellStyle name="_인원계획표 _지하철엘리베이터_지하철엘리베이터_대치동풍림아이원1차" xfId="1108"/>
    <cellStyle name="_인원계획표 _지하철엘리베이터_지하철엘리베이터_대치동풍림아이원1차_대치동풍림아이원1차" xfId="1109"/>
    <cellStyle name="_인원계획표 _지하철엘리베이터_지하철엘리베이터_분당클리닉" xfId="1110"/>
    <cellStyle name="_인원계획표 _청양우회" xfId="3299"/>
    <cellStyle name="_인원계획표 _충정로임시동력(계약)" xfId="1111"/>
    <cellStyle name="_인원계획표 _탐진댐" xfId="3300"/>
    <cellStyle name="_인원계획표 _하왕입찰" xfId="1112"/>
    <cellStyle name="_인원계획표 _하왕입찰_검암3차전기" xfId="1113"/>
    <cellStyle name="_인원계획표 _하왕입찰_서계동" xfId="1114"/>
    <cellStyle name="_인원계획표 _하왕입찰_서계동2차내역서" xfId="1115"/>
    <cellStyle name="_인원계획표 _하왕입찰_아이원매직(서초동)물량" xfId="1116"/>
    <cellStyle name="_인원계획표 _현곡어연" xfId="3301"/>
    <cellStyle name="_인원계획표 _현동임곡실행내역" xfId="3302"/>
    <cellStyle name="_인원계획표 _화산관창" xfId="3303"/>
    <cellStyle name="_인테리어배관공사" xfId="1117"/>
    <cellStyle name="_일산대림아파트지장주철거공사" xfId="1118"/>
    <cellStyle name="_임목폐기물(주공)-최종0225" xfId="3304"/>
    <cellStyle name="_임목폐기물(주공)-최종-1" xfId="3305"/>
    <cellStyle name="_임목폐기물(주공)-최종-3" xfId="3306"/>
    <cellStyle name="_임시전력5회" xfId="1119"/>
    <cellStyle name="_입찰표지 " xfId="1120"/>
    <cellStyle name="_입찰표지 _2000TMP-POW2" xfId="1121"/>
    <cellStyle name="_입찰표지 _2000TMP-POW2_2002TMP-POW1" xfId="1122"/>
    <cellStyle name="_입찰표지 _2000TMP-POW2_2002TMP-POW1_2002TMP-POW1" xfId="1123"/>
    <cellStyle name="_입찰표지 _2000TMP-POW2_2002TMP-POW1_2002TMP-POW1_2002TMP-POW1" xfId="1124"/>
    <cellStyle name="_입찰표지 _2000TMP-POW2_검암2차장비" xfId="1125"/>
    <cellStyle name="_입찰표지 _2000TMP-POW2_검암2차장비_검암아파트2지구 전기공사" xfId="1126"/>
    <cellStyle name="_입찰표지 _2000TMP-POW2_검암2차장비_검암아파트2지구 전기공사_검암아파트2지구 전기공사" xfId="1127"/>
    <cellStyle name="_입찰표지 _2000TMP-POW2_검암2차장비_검암아파트2지구 전기공사_검암아파트2지구 전기공사_대치동풍림아이원1차" xfId="1128"/>
    <cellStyle name="_입찰표지 _2000TMP-POW2_검암2차장비_검암아파트2지구 전기공사_검암아파트2지구 전기공사_대치동풍림아이원1차_대치동풍림아이원1차" xfId="1129"/>
    <cellStyle name="_입찰표지 _2000TMP-POW2_검암2차장비_검암아파트2지구 전기공사_대치동풍림아이원1차" xfId="1130"/>
    <cellStyle name="_입찰표지 _2000TMP-POW2_검암2차장비_대치동풍림아이원1차" xfId="1131"/>
    <cellStyle name="_입찰표지 _2000TMP-POW2_검암2차장비_대치동풍림아이원1차_대치동풍림아이원1차" xfId="1132"/>
    <cellStyle name="_입찰표지 _2000TMP-POW2_검암2차장비_아이원플러스내역" xfId="1133"/>
    <cellStyle name="_입찰표지 _2000TMP-POW2_검암2차집행분석용" xfId="1134"/>
    <cellStyle name="_입찰표지 _2000TMP-POW2_검암2차집행분석용_검암아파트2지구 전기공사" xfId="1135"/>
    <cellStyle name="_입찰표지 _2000TMP-POW2_검암2차집행분석용_검암아파트2지구 전기공사_검암아파트2지구 전기공사" xfId="1136"/>
    <cellStyle name="_입찰표지 _2000TMP-POW2_검암2차집행분석용_검암아파트2지구 전기공사_검암아파트2지구 전기공사_대치동풍림아이원1차" xfId="1137"/>
    <cellStyle name="_입찰표지 _2000TMP-POW2_검암2차집행분석용_검암아파트2지구 전기공사_검암아파트2지구 전기공사_대치동풍림아이원1차_대치동풍림아이원1차" xfId="1138"/>
    <cellStyle name="_입찰표지 _2000TMP-POW2_검암2차집행분석용_검암아파트2지구 전기공사_대치동풍림아이원1차" xfId="1139"/>
    <cellStyle name="_입찰표지 _2000TMP-POW2_검암2차집행분석용_대치동풍림아이원1차" xfId="1140"/>
    <cellStyle name="_입찰표지 _2000TMP-POW2_검암2차집행분석용_대치동풍림아이원1차_대치동풍림아이원1차" xfId="1141"/>
    <cellStyle name="_입찰표지 _2000TMP-POW2_검암아파트2지구 전기공사" xfId="1142"/>
    <cellStyle name="_입찰표지 _2000TMP-POW2_검암아파트2지구 전기공사_대치동풍림아이원1차" xfId="1143"/>
    <cellStyle name="_입찰표지 _2000TMP-POW2_검암아파트2지구 전기공사_대치동풍림아이원1차_대치동풍림아이원1차" xfId="1144"/>
    <cellStyle name="_입찰표지 _2000TMP-POW2_대치동풍림아이원1차" xfId="1145"/>
    <cellStyle name="_입찰표지 _2000TMP-POW2_서계동" xfId="1146"/>
    <cellStyle name="_입찰표지 _2000TMP-POW2_서계동2차내역서" xfId="1147"/>
    <cellStyle name="_입찰표지 _2000TMP-POW2_서계동오피스텔" xfId="1148"/>
    <cellStyle name="_입찰표지 _2000TMP-POW2_서초동가집행" xfId="1149"/>
    <cellStyle name="_입찰표지 _2000TMP-POW2_서초장비대비" xfId="1150"/>
    <cellStyle name="_입찰표지 _2000TMP-POW2_서초장비대비_아이원플러스내역" xfId="1151"/>
    <cellStyle name="_입찰표지 _2000TMP-POW2_서초풍림아이원플러스(0723)(2)" xfId="1152"/>
    <cellStyle name="_입찰표지 _2000TMP-POW2_서초풍림아이원플러스(0723)(2)_서계동" xfId="1153"/>
    <cellStyle name="_입찰표지 _2000TMP-POW2_서초풍림아이원플러스(0723)(2)_서계동2차내역서" xfId="1154"/>
    <cellStyle name="_입찰표지 _2000TMP-POW2_서초풍림아이원플러스(0723)(2)_서계동오피스텔" xfId="1155"/>
    <cellStyle name="_입찰표지 _2000TMP-POW2_서초풍림아이원플러스(0723)(2)_서초동가집행" xfId="1156"/>
    <cellStyle name="_입찰표지 _2000TMP-POW2_서초풍림아이원플러스(0723)(2)_서초동오피스텔(구)" xfId="1157"/>
    <cellStyle name="_입찰표지 _2000TMP-POW2_서초풍림아이원플러스(0723)(2)_서초동오피스텔(구)_아이원플러스내역" xfId="1158"/>
    <cellStyle name="_입찰표지 _2000TMP-POW2_서초풍림아이원플러스(0723)(2)_아이원플러스내역" xfId="1159"/>
    <cellStyle name="_입찰표지 _2000TMP-POW2_서초풍림아이원플러스(0723)(2)_아이원플러스내역_아이원플러스내역" xfId="1160"/>
    <cellStyle name="_입찰표지 _2000TMP-POW2_아이원플러스내역" xfId="1161"/>
    <cellStyle name="_입찰표지 _2000TMP-POW2_인천검암2차" xfId="1162"/>
    <cellStyle name="_입찰표지 _2000TMP-POW2_인천검암2차_검암아파트2지구 전기공사" xfId="1163"/>
    <cellStyle name="_입찰표지 _2000TMP-POW2_인천검암2차_검암아파트2지구 전기공사_검암아파트2지구 전기공사" xfId="1164"/>
    <cellStyle name="_입찰표지 _2000TMP-POW2_인천검암2차_검암아파트2지구 전기공사_검암아파트2지구 전기공사_대치동풍림아이원1차" xfId="1165"/>
    <cellStyle name="_입찰표지 _2000TMP-POW2_인천검암2차_검암아파트2지구 전기공사_검암아파트2지구 전기공사_대치동풍림아이원1차_대치동풍림아이원1차" xfId="1166"/>
    <cellStyle name="_입찰표지 _2000TMP-POW2_인천검암2차_검암아파트2지구 전기공사_대치동풍림아이원1차" xfId="1167"/>
    <cellStyle name="_입찰표지 _2000TMP-POW2_인천검암2차_대치동풍림아이원1차" xfId="1168"/>
    <cellStyle name="_입찰표지 _2000TMP-POW2_인천검암2차_대치동풍림아이원1차_대치동풍림아이원1차" xfId="1169"/>
    <cellStyle name="_입찰표지 _2000TMP-POW2_인천검암2차_아이원플러스내역" xfId="1170"/>
    <cellStyle name="_입찰표지 _2001TMP-POW2" xfId="1171"/>
    <cellStyle name="_입찰표지 _2001TMP-POW2_2002TMP-POW1" xfId="1172"/>
    <cellStyle name="_입찰표지 _2001TMP-POW2_2002TMP-POW1_2002TMP-POW1" xfId="1173"/>
    <cellStyle name="_입찰표지 _2001TMP-POW2_2002TMP-POW1_2002TMP-POW1_2002TMP-POW1" xfId="1174"/>
    <cellStyle name="_입찰표지 _2001TMP-POW2_검암2차장비" xfId="1175"/>
    <cellStyle name="_입찰표지 _2001TMP-POW2_검암2차장비_검암아파트2지구 전기공사" xfId="1176"/>
    <cellStyle name="_입찰표지 _2001TMP-POW2_검암2차장비_검암아파트2지구 전기공사_검암아파트2지구 전기공사" xfId="1177"/>
    <cellStyle name="_입찰표지 _2001TMP-POW2_검암2차장비_검암아파트2지구 전기공사_검암아파트2지구 전기공사_대치동풍림아이원1차" xfId="1178"/>
    <cellStyle name="_입찰표지 _2001TMP-POW2_검암2차장비_검암아파트2지구 전기공사_검암아파트2지구 전기공사_대치동풍림아이원1차_대치동풍림아이원1차" xfId="1179"/>
    <cellStyle name="_입찰표지 _2001TMP-POW2_검암2차장비_검암아파트2지구 전기공사_대치동풍림아이원1차" xfId="1180"/>
    <cellStyle name="_입찰표지 _2001TMP-POW2_검암2차장비_대치동풍림아이원1차" xfId="1181"/>
    <cellStyle name="_입찰표지 _2001TMP-POW2_검암2차장비_대치동풍림아이원1차_대치동풍림아이원1차" xfId="1182"/>
    <cellStyle name="_입찰표지 _2001TMP-POW2_검암2차장비_아이원플러스내역" xfId="1183"/>
    <cellStyle name="_입찰표지 _2001TMP-POW2_검암2차집행분석용" xfId="1184"/>
    <cellStyle name="_입찰표지 _2001TMP-POW2_검암2차집행분석용_검암아파트2지구 전기공사" xfId="1185"/>
    <cellStyle name="_입찰표지 _2001TMP-POW2_검암2차집행분석용_검암아파트2지구 전기공사_검암아파트2지구 전기공사" xfId="1186"/>
    <cellStyle name="_입찰표지 _2001TMP-POW2_검암2차집행분석용_검암아파트2지구 전기공사_검암아파트2지구 전기공사_대치동풍림아이원1차" xfId="1187"/>
    <cellStyle name="_입찰표지 _2001TMP-POW2_검암2차집행분석용_검암아파트2지구 전기공사_검암아파트2지구 전기공사_대치동풍림아이원1차_대치동풍림아이원1차" xfId="1188"/>
    <cellStyle name="_입찰표지 _2001TMP-POW2_검암2차집행분석용_검암아파트2지구 전기공사_대치동풍림아이원1차" xfId="1189"/>
    <cellStyle name="_입찰표지 _2001TMP-POW2_검암2차집행분석용_대치동풍림아이원1차" xfId="1190"/>
    <cellStyle name="_입찰표지 _2001TMP-POW2_검암2차집행분석용_대치동풍림아이원1차_대치동풍림아이원1차" xfId="1191"/>
    <cellStyle name="_입찰표지 _2001TMP-POW2_검암아파트2지구 전기공사" xfId="1192"/>
    <cellStyle name="_입찰표지 _2001TMP-POW2_검암아파트2지구 전기공사_대치동풍림아이원1차" xfId="1193"/>
    <cellStyle name="_입찰표지 _2001TMP-POW2_검암아파트2지구 전기공사_대치동풍림아이원1차_대치동풍림아이원1차" xfId="1194"/>
    <cellStyle name="_입찰표지 _2001TMP-POW2_대치동풍림아이원1차" xfId="1195"/>
    <cellStyle name="_입찰표지 _2001TMP-POW2_서계동" xfId="1196"/>
    <cellStyle name="_입찰표지 _2001TMP-POW2_서계동2차내역서" xfId="1197"/>
    <cellStyle name="_입찰표지 _2001TMP-POW2_서계동오피스텔" xfId="1198"/>
    <cellStyle name="_입찰표지 _2001TMP-POW2_서초동가집행" xfId="1199"/>
    <cellStyle name="_입찰표지 _2001TMP-POW2_서초장비대비" xfId="1200"/>
    <cellStyle name="_입찰표지 _2001TMP-POW2_서초장비대비_아이원플러스내역" xfId="1201"/>
    <cellStyle name="_입찰표지 _2001TMP-POW2_서초풍림아이원플러스(0723)(2)" xfId="1202"/>
    <cellStyle name="_입찰표지 _2001TMP-POW2_서초풍림아이원플러스(0723)(2)_서계동" xfId="1203"/>
    <cellStyle name="_입찰표지 _2001TMP-POW2_서초풍림아이원플러스(0723)(2)_서계동2차내역서" xfId="1204"/>
    <cellStyle name="_입찰표지 _2001TMP-POW2_서초풍림아이원플러스(0723)(2)_서계동오피스텔" xfId="1205"/>
    <cellStyle name="_입찰표지 _2001TMP-POW2_서초풍림아이원플러스(0723)(2)_서초동가집행" xfId="1206"/>
    <cellStyle name="_입찰표지 _2001TMP-POW2_서초풍림아이원플러스(0723)(2)_서초동오피스텔(구)" xfId="1207"/>
    <cellStyle name="_입찰표지 _2001TMP-POW2_서초풍림아이원플러스(0723)(2)_서초동오피스텔(구)_아이원플러스내역" xfId="1208"/>
    <cellStyle name="_입찰표지 _2001TMP-POW2_서초풍림아이원플러스(0723)(2)_아이원플러스내역" xfId="1209"/>
    <cellStyle name="_입찰표지 _2001TMP-POW2_서초풍림아이원플러스(0723)(2)_아이원플러스내역_아이원플러스내역" xfId="1210"/>
    <cellStyle name="_입찰표지 _2001TMP-POW2_아이원플러스내역" xfId="1211"/>
    <cellStyle name="_입찰표지 _2001TMP-POW2_인천검암2차" xfId="1212"/>
    <cellStyle name="_입찰표지 _2001TMP-POW2_인천검암2차_검암아파트2지구 전기공사" xfId="1213"/>
    <cellStyle name="_입찰표지 _2001TMP-POW2_인천검암2차_검암아파트2지구 전기공사_검암아파트2지구 전기공사" xfId="1214"/>
    <cellStyle name="_입찰표지 _2001TMP-POW2_인천검암2차_검암아파트2지구 전기공사_검암아파트2지구 전기공사_대치동풍림아이원1차" xfId="1215"/>
    <cellStyle name="_입찰표지 _2001TMP-POW2_인천검암2차_검암아파트2지구 전기공사_검암아파트2지구 전기공사_대치동풍림아이원1차_대치동풍림아이원1차" xfId="1216"/>
    <cellStyle name="_입찰표지 _2001TMP-POW2_인천검암2차_검암아파트2지구 전기공사_대치동풍림아이원1차" xfId="1217"/>
    <cellStyle name="_입찰표지 _2001TMP-POW2_인천검암2차_대치동풍림아이원1차" xfId="1218"/>
    <cellStyle name="_입찰표지 _2001TMP-POW2_인천검암2차_대치동풍림아이원1차_대치동풍림아이원1차" xfId="1219"/>
    <cellStyle name="_입찰표지 _2001TMP-POW2_인천검암2차_아이원플러스내역" xfId="1220"/>
    <cellStyle name="_입찰표지 _2002TMP-POW0" xfId="1221"/>
    <cellStyle name="_입찰표지 _2002TMP-POW0_2002TMP" xfId="1222"/>
    <cellStyle name="_입찰표지 _2002TMP-POW0_2002TMP_2002TMP-POW1" xfId="1223"/>
    <cellStyle name="_입찰표지 _2002TMP-POW0_2002TMP-POW1" xfId="1224"/>
    <cellStyle name="_입찰표지 _2002TMP-POW0_2002TMP-POW1_2002TMP-POW1" xfId="1225"/>
    <cellStyle name="_입찰표지 _2002TMP-POW0_2002TMP-POW1_2002TMP-POW1_2002TMP" xfId="1226"/>
    <cellStyle name="_입찰표지 _2002TMP-POW0_2002TMP-POW1_2002TMP-POW1_2002TMP_2002TMP-POW1" xfId="1227"/>
    <cellStyle name="_입찰표지 _2002TMP-POW0_2002TMP-POW1_2002TMP-POW1_2002TMP-POW1" xfId="1228"/>
    <cellStyle name="_입찰표지 _2002TMP-POW0_2002TMP-POW1_2002TMP-POW1_2002TMP-POW1_2002TMP-POW1" xfId="1229"/>
    <cellStyle name="_입찰표지 _2002TMP-POW0_2002TMP-POW1_2002TMP-POW1_2002TMP-POW1_2002TMP-POW1_2002TMP" xfId="1230"/>
    <cellStyle name="_입찰표지 _2002TMP-POW0_2002TMP-POW1_2002TMP-POW1_2002TMP-POW1_2002TMP-POW1_2002TMP_2002TMP-POW1" xfId="1231"/>
    <cellStyle name="_입찰표지 _2002TMP-POW0_2002TMP-POW1_2002TMP-POW1_2002TMP-POW1_2002TMP-POW1_2002TMP-POW1" xfId="1232"/>
    <cellStyle name="_입찰표지 _2002TMP-POW0_2002TMP-POW1_2002TMP-POW1_2002TMP-POW1_2002TMP-POW1_2002TMP-POW1_2002TMP-POW1" xfId="1233"/>
    <cellStyle name="_입찰표지 _2002TMP-POW0_2002TMP-POW1_2002TMP-POW1_2002TMP-POW1_2002TMP-POW1_2002TMP-POW1_2002TMP-POW1_2002TMP-POW1" xfId="1234"/>
    <cellStyle name="_입찰표지 _2002TMP-POW0_2002TMP-POW1_2002TMP-POW1_2002TMP-POW1_2002TMP-POW1_2002TMP-POW1_2002TMP-POW1_2002TMP-POW1_2002TMP-POW1" xfId="1235"/>
    <cellStyle name="_입찰표지 _2002TMP-POW0_2002TMP-POW11" xfId="1236"/>
    <cellStyle name="_입찰표지 _2002TMP-POW0_2002TMP-POW11_2002TMP-POW1" xfId="1237"/>
    <cellStyle name="_입찰표지 _2002TMP-POW0_원당TOTAL(R0)" xfId="1238"/>
    <cellStyle name="_입찰표지 _2002TMP-POW0_원당TOTAL(R0)_2002TMP-POW1" xfId="1239"/>
    <cellStyle name="_입찰표지 _2002TMP-POW0_원당TOTAL(R0)_2002TMP-POW1_2002TMP-POW1" xfId="1240"/>
    <cellStyle name="_입찰표지 _2002TMP-POW0_원당TOTAL(R0)_2002TMP-POW1_2002TMP-POW1_2002TMP-POW1" xfId="1241"/>
    <cellStyle name="_입찰표지 _2002TMP-POW1" xfId="1242"/>
    <cellStyle name="_입찰표지 _2002TMP-POW1_2002TMP" xfId="1243"/>
    <cellStyle name="_입찰표지 _2002TMP-POW1_2002TMP_2002TMP-POW1" xfId="1244"/>
    <cellStyle name="_입찰표지 _2002TMP-POW1_2002TMP-POW1" xfId="1245"/>
    <cellStyle name="_입찰표지 _2002TMP-POW1_2002TMP-POW1_2002TMP-POW1" xfId="1246"/>
    <cellStyle name="_입찰표지 _2002TMP-POW1_2002TMP-POW1_2002TMP-POW1_2002TMP" xfId="1247"/>
    <cellStyle name="_입찰표지 _2002TMP-POW1_2002TMP-POW1_2002TMP-POW1_2002TMP_2002TMP-POW1" xfId="1248"/>
    <cellStyle name="_입찰표지 _2002TMP-POW1_2002TMP-POW1_2002TMP-POW1_2002TMP-POW1" xfId="1249"/>
    <cellStyle name="_입찰표지 _2002TMP-POW1_2002TMP-POW1_2002TMP-POW1_2002TMP-POW1_2002TMP-POW1" xfId="1250"/>
    <cellStyle name="_입찰표지 _2002TMP-POW1_2002TMP-POW1_2002TMP-POW1_2002TMP-POW1_2002TMP-POW1_2002TMP" xfId="1251"/>
    <cellStyle name="_입찰표지 _2002TMP-POW1_2002TMP-POW1_2002TMP-POW1_2002TMP-POW1_2002TMP-POW1_2002TMP_2002TMP-POW1" xfId="1252"/>
    <cellStyle name="_입찰표지 _2002TMP-POW1_2002TMP-POW1_2002TMP-POW1_2002TMP-POW1_2002TMP-POW1_2002TMP-POW1" xfId="1253"/>
    <cellStyle name="_입찰표지 _2002TMP-POW1_2002TMP-POW1_2002TMP-POW1_2002TMP-POW1_2002TMP-POW1_2002TMP-POW1_2002TMP-POW1" xfId="1254"/>
    <cellStyle name="_입찰표지 _2002TMP-POW1_2002TMP-POW1_2002TMP-POW1_2002TMP-POW1_2002TMP-POW1_2002TMP-POW1_2002TMP-POW1_2002TMP-POW1" xfId="1255"/>
    <cellStyle name="_입찰표지 _2002TMP-POW1_2002TMP-POW1_2002TMP-POW1_2002TMP-POW1_2002TMP-POW1_2002TMP-POW1_2002TMP-POW1_2002TMP-POW1_2002TMP-POW1" xfId="1256"/>
    <cellStyle name="_입찰표지 _2002TMP-POW1_2002TMP-POW11" xfId="1257"/>
    <cellStyle name="_입찰표지 _2002TMP-POW1_2002TMP-POW11_2002TMP-POW1" xfId="1258"/>
    <cellStyle name="_입찰표지 _2002TMP-POW1_원당TOTAL(R0)" xfId="1259"/>
    <cellStyle name="_입찰표지 _2002TMP-POW1_원당TOTAL(R0)_2002TMP-POW1" xfId="1260"/>
    <cellStyle name="_입찰표지 _2002TMP-POW1_원당TOTAL(R0)_2002TMP-POW1_2002TMP-POW1" xfId="1261"/>
    <cellStyle name="_입찰표지 _2002TMP-POW1_원당TOTAL(R0)_2002TMP-POW1_2002TMP-POW1_2002TMP-POW1" xfId="1262"/>
    <cellStyle name="_입찰표지 _2002TMP-POW11" xfId="1263"/>
    <cellStyle name="_입찰표지 _2002TMP-POW11_2002TMP" xfId="1264"/>
    <cellStyle name="_입찰표지 _2002TMP-POW11_2002TMP_2002TMP-POW1" xfId="1265"/>
    <cellStyle name="_입찰표지 _2002TMP-POW11_2002TMP-POW1" xfId="1266"/>
    <cellStyle name="_입찰표지 _2002TMP-POW11_2002TMP-POW1_2002TMP-POW1" xfId="1267"/>
    <cellStyle name="_입찰표지 _2002TMP-POW11_2002TMP-POW1_2002TMP-POW1_2002TMP-POW1" xfId="1268"/>
    <cellStyle name="_입찰표지 _2002TMP-POW11_2002TMP-POW1_2002TMP-POW1_2002TMP-POW1_2002TMP-POW1" xfId="1269"/>
    <cellStyle name="_입찰표지 _2002TMP-POW11_2002TMP-POW11" xfId="1270"/>
    <cellStyle name="_입찰표지 _2002TMP-POW11_2002TMP-POW11_2002TMP-POW1" xfId="1271"/>
    <cellStyle name="_입찰표지 _2002TMP-POW11_원당TOTAL(R0)" xfId="1272"/>
    <cellStyle name="_입찰표지 _2002TMP-POW11_원당TOTAL(R0)_2002TMP-POW1" xfId="1273"/>
    <cellStyle name="_입찰표지 _2002TMP-POW11_원당TOTAL(R0)_2002TMP-POW1_2002TMP-POW1" xfId="1274"/>
    <cellStyle name="_입찰표지 _2002TMP-POW11_원당TOTAL(R0)_2002TMP-POW1_2002TMP-POW1_2002TMP-POW1" xfId="1275"/>
    <cellStyle name="_입찰표지 _2A-8(2004.9.10)" xfId="3307"/>
    <cellStyle name="_입찰표지 _Book1" xfId="1276"/>
    <cellStyle name="_입찰표지 _Book1_2002TMP" xfId="1277"/>
    <cellStyle name="_입찰표지 _Book1_2002TMP_2002TMP-POW1" xfId="1278"/>
    <cellStyle name="_입찰표지 _Book1_2002TMP-POW1" xfId="1279"/>
    <cellStyle name="_입찰표지 _Book1_2002TMP-POW1_2002TMP-POW1" xfId="1280"/>
    <cellStyle name="_입찰표지 _Book1_2002TMP-POW1_2002TMP-POW1_2002TMP" xfId="1281"/>
    <cellStyle name="_입찰표지 _Book1_2002TMP-POW1_2002TMP-POW1_2002TMP_2002TMP-POW1" xfId="1282"/>
    <cellStyle name="_입찰표지 _Book1_2002TMP-POW1_2002TMP-POW1_2002TMP-POW1" xfId="1283"/>
    <cellStyle name="_입찰표지 _Book1_2002TMP-POW1_2002TMP-POW1_2002TMP-POW1_2002TMP-POW1" xfId="1284"/>
    <cellStyle name="_입찰표지 _Book1_2002TMP-POW1_2002TMP-POW1_2002TMP-POW1_2002TMP-POW1_2002TMP" xfId="1285"/>
    <cellStyle name="_입찰표지 _Book1_2002TMP-POW1_2002TMP-POW1_2002TMP-POW1_2002TMP-POW1_2002TMP_2002TMP-POW1" xfId="1286"/>
    <cellStyle name="_입찰표지 _Book1_2002TMP-POW1_2002TMP-POW1_2002TMP-POW1_2002TMP-POW1_2002TMP-POW1" xfId="1287"/>
    <cellStyle name="_입찰표지 _Book1_2002TMP-POW1_2002TMP-POW1_2002TMP-POW1_2002TMP-POW1_2002TMP-POW1_2002TMP-POW1" xfId="1288"/>
    <cellStyle name="_입찰표지 _Book1_2002TMP-POW1_2002TMP-POW1_2002TMP-POW1_2002TMP-POW1_2002TMP-POW1_2002TMP-POW1_2002TMP-POW1" xfId="1289"/>
    <cellStyle name="_입찰표지 _Book1_2002TMP-POW1_2002TMP-POW1_2002TMP-POW1_2002TMP-POW1_2002TMP-POW1_2002TMP-POW1_2002TMP-POW1_2002TMP-POW1" xfId="1290"/>
    <cellStyle name="_입찰표지 _Book1_2002TMP-POW11" xfId="1291"/>
    <cellStyle name="_입찰표지 _Book1_2002TMP-POW11_2002TMP-POW1" xfId="1292"/>
    <cellStyle name="_입찰표지 _Book1_원당TOTAL(R0)" xfId="1293"/>
    <cellStyle name="_입찰표지 _Book1_원당TOTAL(R0)_2002TMP-POW1" xfId="1294"/>
    <cellStyle name="_입찰표지 _Book1_원당TOTAL(R0)_2002TMP-POW1_2002TMP-POW1" xfId="1295"/>
    <cellStyle name="_입찰표지 _Book1_원당TOTAL(R0)_2002TMP-POW1_2002TMP-POW1_2002TMP-POW1" xfId="1296"/>
    <cellStyle name="_입찰표지 _IMSI-POW1" xfId="1297"/>
    <cellStyle name="_입찰표지 _IMSI-POW1_2002TMP-POW1" xfId="1298"/>
    <cellStyle name="_입찰표지 _IMSI-POW1_2002TMP-POW1_2002TMP-POW1" xfId="1299"/>
    <cellStyle name="_입찰표지 _IMSI-POW1_2002TMP-POW1_2002TMP-POW1_2002TMP-POW1" xfId="1300"/>
    <cellStyle name="_입찰표지 _IMSI-POW1_검암2차장비" xfId="1301"/>
    <cellStyle name="_입찰표지 _IMSI-POW1_검암2차장비_검암아파트2지구 전기공사" xfId="1302"/>
    <cellStyle name="_입찰표지 _IMSI-POW1_검암2차장비_검암아파트2지구 전기공사_검암아파트2지구 전기공사" xfId="1303"/>
    <cellStyle name="_입찰표지 _IMSI-POW1_검암2차장비_검암아파트2지구 전기공사_검암아파트2지구 전기공사_대치동풍림아이원1차" xfId="1304"/>
    <cellStyle name="_입찰표지 _IMSI-POW1_검암2차장비_검암아파트2지구 전기공사_검암아파트2지구 전기공사_대치동풍림아이원1차_대치동풍림아이원1차" xfId="1305"/>
    <cellStyle name="_입찰표지 _IMSI-POW1_검암2차장비_검암아파트2지구 전기공사_대치동풍림아이원1차" xfId="1306"/>
    <cellStyle name="_입찰표지 _IMSI-POW1_검암2차장비_대치동풍림아이원1차" xfId="1307"/>
    <cellStyle name="_입찰표지 _IMSI-POW1_검암2차장비_대치동풍림아이원1차_대치동풍림아이원1차" xfId="1308"/>
    <cellStyle name="_입찰표지 _IMSI-POW1_검암2차장비_아이원플러스내역" xfId="1309"/>
    <cellStyle name="_입찰표지 _IMSI-POW1_검암2차집행분석용" xfId="1310"/>
    <cellStyle name="_입찰표지 _IMSI-POW1_검암2차집행분석용_검암아파트2지구 전기공사" xfId="1311"/>
    <cellStyle name="_입찰표지 _IMSI-POW1_검암2차집행분석용_검암아파트2지구 전기공사_검암아파트2지구 전기공사" xfId="1312"/>
    <cellStyle name="_입찰표지 _IMSI-POW1_검암2차집행분석용_검암아파트2지구 전기공사_검암아파트2지구 전기공사_대치동풍림아이원1차" xfId="1313"/>
    <cellStyle name="_입찰표지 _IMSI-POW1_검암2차집행분석용_검암아파트2지구 전기공사_검암아파트2지구 전기공사_대치동풍림아이원1차_대치동풍림아이원1차" xfId="1314"/>
    <cellStyle name="_입찰표지 _IMSI-POW1_검암2차집행분석용_검암아파트2지구 전기공사_대치동풍림아이원1차" xfId="1315"/>
    <cellStyle name="_입찰표지 _IMSI-POW1_검암2차집행분석용_대치동풍림아이원1차" xfId="1316"/>
    <cellStyle name="_입찰표지 _IMSI-POW1_검암2차집행분석용_대치동풍림아이원1차_대치동풍림아이원1차" xfId="1317"/>
    <cellStyle name="_입찰표지 _IMSI-POW1_검암아파트2지구 전기공사" xfId="1318"/>
    <cellStyle name="_입찰표지 _IMSI-POW1_검암아파트2지구 전기공사_대치동풍림아이원1차" xfId="1319"/>
    <cellStyle name="_입찰표지 _IMSI-POW1_검암아파트2지구 전기공사_대치동풍림아이원1차_대치동풍림아이원1차" xfId="1320"/>
    <cellStyle name="_입찰표지 _IMSI-POW1_대치동풍림아이원1차" xfId="1321"/>
    <cellStyle name="_입찰표지 _IMSI-POW1_서계동" xfId="1322"/>
    <cellStyle name="_입찰표지 _IMSI-POW1_서계동2차내역서" xfId="1323"/>
    <cellStyle name="_입찰표지 _IMSI-POW1_서계동오피스텔" xfId="1324"/>
    <cellStyle name="_입찰표지 _IMSI-POW1_서초동가집행" xfId="1325"/>
    <cellStyle name="_입찰표지 _IMSI-POW1_서초장비대비" xfId="1326"/>
    <cellStyle name="_입찰표지 _IMSI-POW1_서초장비대비_아이원플러스내역" xfId="1327"/>
    <cellStyle name="_입찰표지 _IMSI-POW1_서초풍림아이원플러스(0723)(2)" xfId="1328"/>
    <cellStyle name="_입찰표지 _IMSI-POW1_서초풍림아이원플러스(0723)(2)_서계동" xfId="1329"/>
    <cellStyle name="_입찰표지 _IMSI-POW1_서초풍림아이원플러스(0723)(2)_서계동2차내역서" xfId="1330"/>
    <cellStyle name="_입찰표지 _IMSI-POW1_서초풍림아이원플러스(0723)(2)_서계동오피스텔" xfId="1331"/>
    <cellStyle name="_입찰표지 _IMSI-POW1_서초풍림아이원플러스(0723)(2)_서초동가집행" xfId="1332"/>
    <cellStyle name="_입찰표지 _IMSI-POW1_서초풍림아이원플러스(0723)(2)_서초동오피스텔(구)" xfId="1333"/>
    <cellStyle name="_입찰표지 _IMSI-POW1_서초풍림아이원플러스(0723)(2)_서초동오피스텔(구)_아이원플러스내역" xfId="1334"/>
    <cellStyle name="_입찰표지 _IMSI-POW1_서초풍림아이원플러스(0723)(2)_아이원플러스내역" xfId="1335"/>
    <cellStyle name="_입찰표지 _IMSI-POW1_서초풍림아이원플러스(0723)(2)_아이원플러스내역_아이원플러스내역" xfId="1336"/>
    <cellStyle name="_입찰표지 _IMSI-POW1_아이원플러스내역" xfId="1337"/>
    <cellStyle name="_입찰표지 _IMSI-POW1_인천검암2차" xfId="1338"/>
    <cellStyle name="_입찰표지 _IMSI-POW1_인천검암2차_검암아파트2지구 전기공사" xfId="1339"/>
    <cellStyle name="_입찰표지 _IMSI-POW1_인천검암2차_검암아파트2지구 전기공사_검암아파트2지구 전기공사" xfId="1340"/>
    <cellStyle name="_입찰표지 _IMSI-POW1_인천검암2차_검암아파트2지구 전기공사_검암아파트2지구 전기공사_대치동풍림아이원1차" xfId="1341"/>
    <cellStyle name="_입찰표지 _IMSI-POW1_인천검암2차_검암아파트2지구 전기공사_검암아파트2지구 전기공사_대치동풍림아이원1차_대치동풍림아이원1차" xfId="1342"/>
    <cellStyle name="_입찰표지 _IMSI-POW1_인천검암2차_검암아파트2지구 전기공사_대치동풍림아이원1차" xfId="1343"/>
    <cellStyle name="_입찰표지 _IMSI-POW1_인천검암2차_대치동풍림아이원1차" xfId="1344"/>
    <cellStyle name="_입찰표지 _IMSI-POW1_인천검암2차_대치동풍림아이원1차_대치동풍림아이원1차" xfId="1345"/>
    <cellStyle name="_입찰표지 _IMSI-POW1_인천검암2차_아이원플러스내역" xfId="1346"/>
    <cellStyle name="_입찰표지 _TMP-POW1" xfId="1347"/>
    <cellStyle name="_입찰표지 _TMP-POW1_2002TMP-POW1" xfId="1348"/>
    <cellStyle name="_입찰표지 _TMP-POW1_2002TMP-POW1_2002TMP-POW1" xfId="1349"/>
    <cellStyle name="_입찰표지 _TMP-POW1_2002TMP-POW1_2002TMP-POW1_2002TMP-POW1" xfId="1350"/>
    <cellStyle name="_입찰표지 _TMP-POW1_검암2차장비" xfId="1351"/>
    <cellStyle name="_입찰표지 _TMP-POW1_검암2차장비_검암아파트2지구 전기공사" xfId="1352"/>
    <cellStyle name="_입찰표지 _TMP-POW1_검암2차장비_검암아파트2지구 전기공사_검암아파트2지구 전기공사" xfId="1353"/>
    <cellStyle name="_입찰표지 _TMP-POW1_검암2차장비_검암아파트2지구 전기공사_검암아파트2지구 전기공사_대치동풍림아이원1차" xfId="1354"/>
    <cellStyle name="_입찰표지 _TMP-POW1_검암2차장비_검암아파트2지구 전기공사_검암아파트2지구 전기공사_대치동풍림아이원1차_대치동풍림아이원1차" xfId="1355"/>
    <cellStyle name="_입찰표지 _TMP-POW1_검암2차장비_검암아파트2지구 전기공사_대치동풍림아이원1차" xfId="1356"/>
    <cellStyle name="_입찰표지 _TMP-POW1_검암2차장비_대치동풍림아이원1차" xfId="1357"/>
    <cellStyle name="_입찰표지 _TMP-POW1_검암2차장비_대치동풍림아이원1차_대치동풍림아이원1차" xfId="1358"/>
    <cellStyle name="_입찰표지 _TMP-POW1_검암2차장비_아이원플러스내역" xfId="1359"/>
    <cellStyle name="_입찰표지 _TMP-POW1_검암2차집행분석용" xfId="1360"/>
    <cellStyle name="_입찰표지 _TMP-POW1_검암2차집행분석용_검암아파트2지구 전기공사" xfId="1361"/>
    <cellStyle name="_입찰표지 _TMP-POW1_검암2차집행분석용_검암아파트2지구 전기공사_검암아파트2지구 전기공사" xfId="1362"/>
    <cellStyle name="_입찰표지 _TMP-POW1_검암2차집행분석용_검암아파트2지구 전기공사_검암아파트2지구 전기공사_대치동풍림아이원1차" xfId="1363"/>
    <cellStyle name="_입찰표지 _TMP-POW1_검암2차집행분석용_검암아파트2지구 전기공사_검암아파트2지구 전기공사_대치동풍림아이원1차_대치동풍림아이원1차" xfId="1364"/>
    <cellStyle name="_입찰표지 _TMP-POW1_검암2차집행분석용_검암아파트2지구 전기공사_대치동풍림아이원1차" xfId="1365"/>
    <cellStyle name="_입찰표지 _TMP-POW1_검암2차집행분석용_대치동풍림아이원1차" xfId="1366"/>
    <cellStyle name="_입찰표지 _TMP-POW1_검암2차집행분석용_대치동풍림아이원1차_대치동풍림아이원1차" xfId="1367"/>
    <cellStyle name="_입찰표지 _TMP-POW1_검암아파트2지구 전기공사" xfId="1368"/>
    <cellStyle name="_입찰표지 _TMP-POW1_검암아파트2지구 전기공사_대치동풍림아이원1차" xfId="1369"/>
    <cellStyle name="_입찰표지 _TMP-POW1_검암아파트2지구 전기공사_대치동풍림아이원1차_대치동풍림아이원1차" xfId="1370"/>
    <cellStyle name="_입찰표지 _TMP-POW1_대치동풍림아이원1차" xfId="1371"/>
    <cellStyle name="_입찰표지 _TMP-POW1_서계동" xfId="1372"/>
    <cellStyle name="_입찰표지 _TMP-POW1_서계동2차내역서" xfId="1373"/>
    <cellStyle name="_입찰표지 _TMP-POW1_서계동오피스텔" xfId="1374"/>
    <cellStyle name="_입찰표지 _TMP-POW1_서초동가집행" xfId="1375"/>
    <cellStyle name="_입찰표지 _TMP-POW1_서초장비대비" xfId="1376"/>
    <cellStyle name="_입찰표지 _TMP-POW1_서초장비대비_아이원플러스내역" xfId="1377"/>
    <cellStyle name="_입찰표지 _TMP-POW1_서초풍림아이원플러스(0723)(2)" xfId="1378"/>
    <cellStyle name="_입찰표지 _TMP-POW1_서초풍림아이원플러스(0723)(2)_서계동" xfId="1379"/>
    <cellStyle name="_입찰표지 _TMP-POW1_서초풍림아이원플러스(0723)(2)_서계동2차내역서" xfId="1380"/>
    <cellStyle name="_입찰표지 _TMP-POW1_서초풍림아이원플러스(0723)(2)_서계동오피스텔" xfId="1381"/>
    <cellStyle name="_입찰표지 _TMP-POW1_서초풍림아이원플러스(0723)(2)_서초동가집행" xfId="1382"/>
    <cellStyle name="_입찰표지 _TMP-POW1_서초풍림아이원플러스(0723)(2)_서초동오피스텔(구)" xfId="1383"/>
    <cellStyle name="_입찰표지 _TMP-POW1_서초풍림아이원플러스(0723)(2)_서초동오피스텔(구)_아이원플러스내역" xfId="1384"/>
    <cellStyle name="_입찰표지 _TMP-POW1_서초풍림아이원플러스(0723)(2)_아이원플러스내역" xfId="1385"/>
    <cellStyle name="_입찰표지 _TMP-POW1_서초풍림아이원플러스(0723)(2)_아이원플러스내역_아이원플러스내역" xfId="1386"/>
    <cellStyle name="_입찰표지 _TMP-POW1_아이원플러스내역" xfId="1387"/>
    <cellStyle name="_입찰표지 _TMP-POW1_인천검암2차" xfId="1388"/>
    <cellStyle name="_입찰표지 _TMP-POW1_인천검암2차_검암아파트2지구 전기공사" xfId="1389"/>
    <cellStyle name="_입찰표지 _TMP-POW1_인천검암2차_검암아파트2지구 전기공사_검암아파트2지구 전기공사" xfId="1390"/>
    <cellStyle name="_입찰표지 _TMP-POW1_인천검암2차_검암아파트2지구 전기공사_검암아파트2지구 전기공사_대치동풍림아이원1차" xfId="1391"/>
    <cellStyle name="_입찰표지 _TMP-POW1_인천검암2차_검암아파트2지구 전기공사_검암아파트2지구 전기공사_대치동풍림아이원1차_대치동풍림아이원1차" xfId="1392"/>
    <cellStyle name="_입찰표지 _TMP-POW1_인천검암2차_검암아파트2지구 전기공사_대치동풍림아이원1차" xfId="1393"/>
    <cellStyle name="_입찰표지 _TMP-POW1_인천검암2차_대치동풍림아이원1차" xfId="1394"/>
    <cellStyle name="_입찰표지 _TMP-POW1_인천검암2차_대치동풍림아이원1차_대치동풍림아이원1차" xfId="1395"/>
    <cellStyle name="_입찰표지 _TMP-POW1_인천검암2차_아이원플러스내역" xfId="1396"/>
    <cellStyle name="_입찰표지 _TMP-POW2" xfId="1397"/>
    <cellStyle name="_입찰표지 _TMP-POW2_2002TMP-POW1" xfId="1398"/>
    <cellStyle name="_입찰표지 _TMP-POW2_2002TMP-POW1_2002TMP-POW1" xfId="1399"/>
    <cellStyle name="_입찰표지 _TMP-POW2_2002TMP-POW1_2002TMP-POW1_2002TMP-POW1" xfId="1400"/>
    <cellStyle name="_입찰표지 _TMP-POW2_검암2차장비" xfId="1401"/>
    <cellStyle name="_입찰표지 _TMP-POW2_검암2차장비_검암아파트2지구 전기공사" xfId="1402"/>
    <cellStyle name="_입찰표지 _TMP-POW2_검암2차장비_검암아파트2지구 전기공사_검암아파트2지구 전기공사" xfId="1403"/>
    <cellStyle name="_입찰표지 _TMP-POW2_검암2차장비_검암아파트2지구 전기공사_검암아파트2지구 전기공사_대치동풍림아이원1차" xfId="1404"/>
    <cellStyle name="_입찰표지 _TMP-POW2_검암2차장비_검암아파트2지구 전기공사_검암아파트2지구 전기공사_대치동풍림아이원1차_대치동풍림아이원1차" xfId="1405"/>
    <cellStyle name="_입찰표지 _TMP-POW2_검암2차장비_검암아파트2지구 전기공사_대치동풍림아이원1차" xfId="1406"/>
    <cellStyle name="_입찰표지 _TMP-POW2_검암2차장비_대치동풍림아이원1차" xfId="1407"/>
    <cellStyle name="_입찰표지 _TMP-POW2_검암2차장비_대치동풍림아이원1차_대치동풍림아이원1차" xfId="1408"/>
    <cellStyle name="_입찰표지 _TMP-POW2_검암2차장비_아이원플러스내역" xfId="1409"/>
    <cellStyle name="_입찰표지 _TMP-POW2_검암2차집행분석용" xfId="1410"/>
    <cellStyle name="_입찰표지 _TMP-POW2_검암2차집행분석용_검암아파트2지구 전기공사" xfId="1411"/>
    <cellStyle name="_입찰표지 _TMP-POW2_검암2차집행분석용_검암아파트2지구 전기공사_검암아파트2지구 전기공사" xfId="1412"/>
    <cellStyle name="_입찰표지 _TMP-POW2_검암2차집행분석용_검암아파트2지구 전기공사_검암아파트2지구 전기공사_대치동풍림아이원1차" xfId="1413"/>
    <cellStyle name="_입찰표지 _TMP-POW2_검암2차집행분석용_검암아파트2지구 전기공사_검암아파트2지구 전기공사_대치동풍림아이원1차_대치동풍림아이원1차" xfId="1414"/>
    <cellStyle name="_입찰표지 _TMP-POW2_검암2차집행분석용_검암아파트2지구 전기공사_대치동풍림아이원1차" xfId="1415"/>
    <cellStyle name="_입찰표지 _TMP-POW2_검암2차집행분석용_대치동풍림아이원1차" xfId="1416"/>
    <cellStyle name="_입찰표지 _TMP-POW2_검암2차집행분석용_대치동풍림아이원1차_대치동풍림아이원1차" xfId="1417"/>
    <cellStyle name="_입찰표지 _TMP-POW2_검암아파트2지구 전기공사" xfId="1418"/>
    <cellStyle name="_입찰표지 _TMP-POW2_검암아파트2지구 전기공사_대치동풍림아이원1차" xfId="1419"/>
    <cellStyle name="_입찰표지 _TMP-POW2_검암아파트2지구 전기공사_대치동풍림아이원1차_대치동풍림아이원1차" xfId="1420"/>
    <cellStyle name="_입찰표지 _TMP-POW2_대치동풍림아이원1차" xfId="1421"/>
    <cellStyle name="_입찰표지 _TMP-POW2_서계동" xfId="1422"/>
    <cellStyle name="_입찰표지 _TMP-POW2_서계동2차내역서" xfId="1423"/>
    <cellStyle name="_입찰표지 _TMP-POW2_서계동오피스텔" xfId="1424"/>
    <cellStyle name="_입찰표지 _TMP-POW2_서초동가집행" xfId="1425"/>
    <cellStyle name="_입찰표지 _TMP-POW2_서초장비대비" xfId="1426"/>
    <cellStyle name="_입찰표지 _TMP-POW2_서초장비대비_아이원플러스내역" xfId="1427"/>
    <cellStyle name="_입찰표지 _TMP-POW2_서초풍림아이원플러스(0723)(2)" xfId="1428"/>
    <cellStyle name="_입찰표지 _TMP-POW2_서초풍림아이원플러스(0723)(2)_서계동" xfId="1429"/>
    <cellStyle name="_입찰표지 _TMP-POW2_서초풍림아이원플러스(0723)(2)_서계동2차내역서" xfId="1430"/>
    <cellStyle name="_입찰표지 _TMP-POW2_서초풍림아이원플러스(0723)(2)_서계동오피스텔" xfId="1431"/>
    <cellStyle name="_입찰표지 _TMP-POW2_서초풍림아이원플러스(0723)(2)_서초동가집행" xfId="1432"/>
    <cellStyle name="_입찰표지 _TMP-POW2_서초풍림아이원플러스(0723)(2)_서초동오피스텔(구)" xfId="1433"/>
    <cellStyle name="_입찰표지 _TMP-POW2_서초풍림아이원플러스(0723)(2)_서초동오피스텔(구)_아이원플러스내역" xfId="1434"/>
    <cellStyle name="_입찰표지 _TMP-POW2_서초풍림아이원플러스(0723)(2)_아이원플러스내역" xfId="1435"/>
    <cellStyle name="_입찰표지 _TMP-POW2_서초풍림아이원플러스(0723)(2)_아이원플러스내역_아이원플러스내역" xfId="1436"/>
    <cellStyle name="_입찰표지 _TMP-POW2_아이원플러스내역" xfId="1437"/>
    <cellStyle name="_입찰표지 _TMP-POW2_인천검암2차" xfId="1438"/>
    <cellStyle name="_입찰표지 _TMP-POW2_인천검암2차_검암아파트2지구 전기공사" xfId="1439"/>
    <cellStyle name="_입찰표지 _TMP-POW2_인천검암2차_검암아파트2지구 전기공사_검암아파트2지구 전기공사" xfId="1440"/>
    <cellStyle name="_입찰표지 _TMP-POW2_인천검암2차_검암아파트2지구 전기공사_검암아파트2지구 전기공사_대치동풍림아이원1차" xfId="1441"/>
    <cellStyle name="_입찰표지 _TMP-POW2_인천검암2차_검암아파트2지구 전기공사_검암아파트2지구 전기공사_대치동풍림아이원1차_대치동풍림아이원1차" xfId="1442"/>
    <cellStyle name="_입찰표지 _TMP-POW2_인천검암2차_검암아파트2지구 전기공사_대치동풍림아이원1차" xfId="1443"/>
    <cellStyle name="_입찰표지 _TMP-POW2_인천검암2차_대치동풍림아이원1차" xfId="1444"/>
    <cellStyle name="_입찰표지 _TMP-POW2_인천검암2차_대치동풍림아이원1차_대치동풍림아이원1차" xfId="1445"/>
    <cellStyle name="_입찰표지 _TMP-POW2_인천검암2차_아이원플러스내역" xfId="1446"/>
    <cellStyle name="_입찰표지 _검암2차장비" xfId="1447"/>
    <cellStyle name="_입찰표지 _검암2차장비_검암아파트2지구 전기공사" xfId="1448"/>
    <cellStyle name="_입찰표지 _검암2차장비_검암아파트2지구 전기공사_검암아파트2지구 전기공사" xfId="1449"/>
    <cellStyle name="_입찰표지 _검암2차장비_검암아파트2지구 전기공사_검암아파트2지구 전기공사_대치동풍림아이원1차" xfId="1450"/>
    <cellStyle name="_입찰표지 _검암2차장비_검암아파트2지구 전기공사_검암아파트2지구 전기공사_대치동풍림아이원1차_대치동풍림아이원1차" xfId="1451"/>
    <cellStyle name="_입찰표지 _검암2차장비_검암아파트2지구 전기공사_대치동풍림아이원1차" xfId="1452"/>
    <cellStyle name="_입찰표지 _검암2차장비_대치동풍림아이원1차" xfId="1453"/>
    <cellStyle name="_입찰표지 _검암2차장비_대치동풍림아이원1차_대치동풍림아이원1차" xfId="1454"/>
    <cellStyle name="_입찰표지 _검암2차장비_아이원플러스내역" xfId="1455"/>
    <cellStyle name="_입찰표지 _검암2차집행분석용" xfId="1456"/>
    <cellStyle name="_입찰표지 _검암2차집행분석용_검암아파트2지구 전기공사" xfId="1457"/>
    <cellStyle name="_입찰표지 _검암2차집행분석용_검암아파트2지구 전기공사_검암아파트2지구 전기공사" xfId="1458"/>
    <cellStyle name="_입찰표지 _검암2차집행분석용_검암아파트2지구 전기공사_검암아파트2지구 전기공사_대치동풍림아이원1차" xfId="1459"/>
    <cellStyle name="_입찰표지 _검암2차집행분석용_검암아파트2지구 전기공사_검암아파트2지구 전기공사_대치동풍림아이원1차_대치동풍림아이원1차" xfId="1460"/>
    <cellStyle name="_입찰표지 _검암2차집행분석용_검암아파트2지구 전기공사_대치동풍림아이원1차" xfId="1461"/>
    <cellStyle name="_입찰표지 _검암2차집행분석용_대치동풍림아이원1차" xfId="1462"/>
    <cellStyle name="_입찰표지 _검암2차집행분석용_대치동풍림아이원1차_대치동풍림아이원1차" xfId="1463"/>
    <cellStyle name="_입찰표지 _검암아파트2지구 전기공사" xfId="1464"/>
    <cellStyle name="_입찰표지 _검암아파트2지구 전기공사_대치동풍림아이원1차" xfId="1465"/>
    <cellStyle name="_입찰표지 _검암아파트2지구 전기공사_대치동풍림아이원1차_대치동풍림아이원1차" xfId="1466"/>
    <cellStyle name="_입찰표지 _검암아파트전기소방" xfId="1467"/>
    <cellStyle name="_입찰표지 _검암아파트전기소방_대치동풍림아이원1차" xfId="1468"/>
    <cellStyle name="_입찰표지 _검암아파트전기소방_대치동풍림아이원1차_대치동풍림아이원1차" xfId="1469"/>
    <cellStyle name="_입찰표지 _노원문화회관전기" xfId="1470"/>
    <cellStyle name="_입찰표지 _노원문화회관전기_대림906공구(현장)" xfId="1471"/>
    <cellStyle name="_입찰표지 _노원문화회관전기_대림906공구임시" xfId="1472"/>
    <cellStyle name="_입찰표지 _노원문화회관전기_대림대학실습실" xfId="1473"/>
    <cellStyle name="_입찰표지 _노원문화회관전기_대림대학실습실_마포리모델링임시" xfId="1474"/>
    <cellStyle name="_입찰표지 _노원문화회관전기_대림대학율곡관전원공사" xfId="1475"/>
    <cellStyle name="_입찰표지 _노원문화회관전기_대림대학율곡관전원공사_대치동풍림아이원1차" xfId="1476"/>
    <cellStyle name="_입찰표지 _노원문화회관전기_대림대학율곡관전원공사_대치동풍림아이원1차_대치동풍림아이원1차" xfId="1477"/>
    <cellStyle name="_입찰표지 _노원문화회관전기_대림대학율곡관전원공사_분당클리닉" xfId="1478"/>
    <cellStyle name="_입찰표지 _노원문화회관전기_대치동풍림아이원1차" xfId="1479"/>
    <cellStyle name="_입찰표지 _노원문화회관전기_대치동풍림아이원1차_대치동풍림아이원1차" xfId="1480"/>
    <cellStyle name="_입찰표지 _노원문화회관전기_미술관인입" xfId="1481"/>
    <cellStyle name="_입찰표지 _노원문화회관전기_방화동 재건축아파트" xfId="1482"/>
    <cellStyle name="_입찰표지 _노원문화회관전기_분당클리닉" xfId="1483"/>
    <cellStyle name="_입찰표지 _노원문화회관전기_산하건설임시" xfId="1484"/>
    <cellStyle name="_입찰표지 _노원문화회관전기_성내동 삼호아파트" xfId="1485"/>
    <cellStyle name="_입찰표지 _노원문화회관전기_신도림7차아파트견적" xfId="1486"/>
    <cellStyle name="_입찰표지 _노원문화회관전기_아이원매직(서초동)물량" xfId="1487"/>
    <cellStyle name="_입찰표지 _노원문화회관전기_아이원매직(서초동)물량_검암3차전기" xfId="1488"/>
    <cellStyle name="_입찰표지 _노원문화회관전기_아이원매직(서초동)물량_아이원매직(서초동)물량" xfId="1489"/>
    <cellStyle name="_입찰표지 _노원문화회관전기_아이원플러스(서초동)물량" xfId="1490"/>
    <cellStyle name="_입찰표지 _노원문화회관전기_아이원플러스(서초동)물량_서계동" xfId="1491"/>
    <cellStyle name="_입찰표지 _노원문화회관전기_아이원플러스(서초동)물량_서계동2차내역서" xfId="1492"/>
    <cellStyle name="_입찰표지 _노원문화회관전기_야적장" xfId="1493"/>
    <cellStyle name="_입찰표지 _노원문화회관전기_지하철엘리베이터" xfId="1494"/>
    <cellStyle name="_입찰표지 _노원문화회관전기_지하철엘리베이터_대치동풍림아이원1차" xfId="1495"/>
    <cellStyle name="_입찰표지 _노원문화회관전기_지하철엘리베이터_대치동풍림아이원1차_대치동풍림아이원1차" xfId="1496"/>
    <cellStyle name="_입찰표지 _노원문화회관전기_지하철엘리베이터_분당클리닉" xfId="1497"/>
    <cellStyle name="_입찰표지 _노원문화회관전기_지하철엘리베이터_지하철엘리베이터" xfId="1498"/>
    <cellStyle name="_입찰표지 _노원문화회관전기_지하철엘리베이터_지하철엘리베이터_대림대학율곡관전원공사" xfId="1499"/>
    <cellStyle name="_입찰표지 _노원문화회관전기_지하철엘리베이터_지하철엘리베이터_대림대학율곡관전원공사_대치동풍림아이원1차" xfId="1500"/>
    <cellStyle name="_입찰표지 _노원문화회관전기_지하철엘리베이터_지하철엘리베이터_대림대학율곡관전원공사_대치동풍림아이원1차_대치동풍림아이원1차" xfId="1501"/>
    <cellStyle name="_입찰표지 _노원문화회관전기_지하철엘리베이터_지하철엘리베이터_대림대학율곡관전원공사_분당클리닉" xfId="1502"/>
    <cellStyle name="_입찰표지 _노원문화회관전기_지하철엘리베이터_지하철엘리베이터_대치동풍림아이원1차" xfId="1503"/>
    <cellStyle name="_입찰표지 _노원문화회관전기_지하철엘리베이터_지하철엘리베이터_대치동풍림아이원1차_대치동풍림아이원1차" xfId="1504"/>
    <cellStyle name="_입찰표지 _노원문화회관전기_지하철엘리베이터_지하철엘리베이터_분당클리닉" xfId="1505"/>
    <cellStyle name="_입찰표지 _노원문화회관전기_하왕입찰" xfId="1506"/>
    <cellStyle name="_입찰표지 _노원문화회관전기_하왕입찰_검암3차전기" xfId="1507"/>
    <cellStyle name="_입찰표지 _노원문화회관전기_하왕입찰_서계동" xfId="1508"/>
    <cellStyle name="_입찰표지 _노원문화회관전기_하왕입찰_서계동2차내역서" xfId="1509"/>
    <cellStyle name="_입찰표지 _노원문화회관전기_하왕입찰_아이원매직(서초동)물량" xfId="1510"/>
    <cellStyle name="_입찰표지 _대림906공구(현장)" xfId="1511"/>
    <cellStyle name="_입찰표지 _대림906공구임시" xfId="1512"/>
    <cellStyle name="_입찰표지 _대림대학실습실" xfId="1513"/>
    <cellStyle name="_입찰표지 _대림대학실습실_마포리모델링임시" xfId="1514"/>
    <cellStyle name="_입찰표지 _대림대학율곡관전원공사" xfId="1515"/>
    <cellStyle name="_입찰표지 _대림대학율곡관전원공사_대치동풍림아이원1차" xfId="1516"/>
    <cellStyle name="_입찰표지 _대림대학율곡관전원공사_대치동풍림아이원1차_대치동풍림아이원1차" xfId="1517"/>
    <cellStyle name="_입찰표지 _대림대학율곡관전원공사_분당클리닉" xfId="1518"/>
    <cellStyle name="_입찰표지 _대전저유소탱크전기계장공사" xfId="1519"/>
    <cellStyle name="_입찰표지 _대치동풍림아이원1차" xfId="1520"/>
    <cellStyle name="_입찰표지 _도곡동임시" xfId="1521"/>
    <cellStyle name="_입찰표지 _물량내역(김천)" xfId="3308"/>
    <cellStyle name="_입찰표지 _미술관인입" xfId="1522"/>
    <cellStyle name="_입찰표지 _방화동 재건축아파트" xfId="1523"/>
    <cellStyle name="_입찰표지 _법원-상수실행내역서" xfId="3309"/>
    <cellStyle name="_입찰표지 _부천 소사" xfId="1524"/>
    <cellStyle name="_입찰표지 _부천 소사 2차" xfId="1525"/>
    <cellStyle name="_입찰표지 _분당클리닉" xfId="1526"/>
    <cellStyle name="_입찰표지 _산하건설임시" xfId="1527"/>
    <cellStyle name="_입찰표지 _서계동" xfId="1528"/>
    <cellStyle name="_입찰표지 _서계동2차내역서" xfId="1529"/>
    <cellStyle name="_입찰표지 _서계동오피스텔" xfId="1530"/>
    <cellStyle name="_입찰표지 _서초동가집행" xfId="1531"/>
    <cellStyle name="_입찰표지 _서초장비대비" xfId="1532"/>
    <cellStyle name="_입찰표지 _서초장비대비_아이원플러스내역" xfId="1533"/>
    <cellStyle name="_입찰표지 _서초풍림아이원플러스(0723)(2)" xfId="1534"/>
    <cellStyle name="_입찰표지 _서초풍림아이원플러스(0723)(2)_서계동" xfId="1535"/>
    <cellStyle name="_입찰표지 _서초풍림아이원플러스(0723)(2)_서계동2차내역서" xfId="1536"/>
    <cellStyle name="_입찰표지 _서초풍림아이원플러스(0723)(2)_서계동오피스텔" xfId="1537"/>
    <cellStyle name="_입찰표지 _서초풍림아이원플러스(0723)(2)_서초동가집행" xfId="1538"/>
    <cellStyle name="_입찰표지 _서초풍림아이원플러스(0723)(2)_서초동오피스텔(구)" xfId="1539"/>
    <cellStyle name="_입찰표지 _서초풍림아이원플러스(0723)(2)_서초동오피스텔(구)_아이원플러스내역" xfId="1540"/>
    <cellStyle name="_입찰표지 _서초풍림아이원플러스(0723)(2)_아이원플러스내역" xfId="1541"/>
    <cellStyle name="_입찰표지 _서초풍림아이원플러스(0723)(2)_아이원플러스내역_아이원플러스내역" xfId="1542"/>
    <cellStyle name="_입찰표지 _성내동 삼호아파트" xfId="1543"/>
    <cellStyle name="_입찰표지 _수출입은행" xfId="1544"/>
    <cellStyle name="_입찰표지 _신도림7차아파트견적" xfId="1545"/>
    <cellStyle name="_입찰표지 _아이원매직(서초동)물량" xfId="1546"/>
    <cellStyle name="_입찰표지 _아이원매직(서초동)물량_검암3차전기" xfId="1547"/>
    <cellStyle name="_입찰표지 _아이원매직(서초동)물량_아이원매직(서초동)물량" xfId="1548"/>
    <cellStyle name="_입찰표지 _아이원플러스내역" xfId="1549"/>
    <cellStyle name="_입찰표지 _야적장" xfId="1550"/>
    <cellStyle name="_입찰표지 _유화공업제출" xfId="1551"/>
    <cellStyle name="_입찰표지 _유화공업제출_대치동풍림아이원1차" xfId="1552"/>
    <cellStyle name="_입찰표지 _유화공업제출_대치동풍림아이원1차_대치동풍림아이원1차" xfId="1553"/>
    <cellStyle name="_입찰표지 _인천검암2차" xfId="1554"/>
    <cellStyle name="_입찰표지 _인천검암2차_검암아파트2지구 전기공사" xfId="1555"/>
    <cellStyle name="_입찰표지 _인천검암2차_검암아파트2지구 전기공사_검암아파트2지구 전기공사" xfId="1556"/>
    <cellStyle name="_입찰표지 _인천검암2차_검암아파트2지구 전기공사_검암아파트2지구 전기공사_대치동풍림아이원1차" xfId="1557"/>
    <cellStyle name="_입찰표지 _인천검암2차_검암아파트2지구 전기공사_검암아파트2지구 전기공사_대치동풍림아이원1차_대치동풍림아이원1차" xfId="1558"/>
    <cellStyle name="_입찰표지 _인천검암2차_검암아파트2지구 전기공사_대치동풍림아이원1차" xfId="1559"/>
    <cellStyle name="_입찰표지 _인천검암2차_대치동풍림아이원1차" xfId="1560"/>
    <cellStyle name="_입찰표지 _인천검암2차_대치동풍림아이원1차_대치동풍림아이원1차" xfId="1561"/>
    <cellStyle name="_입찰표지 _인천검암2차_아이원플러스내역" xfId="1562"/>
    <cellStyle name="_입찰표지 _주안아파트집행(R0)" xfId="1563"/>
    <cellStyle name="_입찰표지 _주안아파트집행(R0)_2002TMP" xfId="1564"/>
    <cellStyle name="_입찰표지 _주안아파트집행(R0)_2002TMP_2002TMP-POW1" xfId="1565"/>
    <cellStyle name="_입찰표지 _주안아파트집행(R0)_2002TMP-POW1" xfId="1566"/>
    <cellStyle name="_입찰표지 _주안아파트집행(R0)_2002TMP-POW1_2002TMP-POW1" xfId="1567"/>
    <cellStyle name="_입찰표지 _주안아파트집행(R0)_2002TMP-POW1_2002TMP-POW1_2002TMP" xfId="1568"/>
    <cellStyle name="_입찰표지 _주안아파트집행(R0)_2002TMP-POW1_2002TMP-POW1_2002TMP_2002TMP-POW1" xfId="1569"/>
    <cellStyle name="_입찰표지 _주안아파트집행(R0)_2002TMP-POW1_2002TMP-POW1_2002TMP-POW1" xfId="1570"/>
    <cellStyle name="_입찰표지 _주안아파트집행(R0)_2002TMP-POW1_2002TMP-POW1_2002TMP-POW1_2002TMP-POW1" xfId="1571"/>
    <cellStyle name="_입찰표지 _주안아파트집행(R0)_2002TMP-POW1_2002TMP-POW1_2002TMP-POW1_2002TMP-POW1_2002TMP" xfId="1572"/>
    <cellStyle name="_입찰표지 _주안아파트집행(R0)_2002TMP-POW1_2002TMP-POW1_2002TMP-POW1_2002TMP-POW1_2002TMP_2002TMP-POW1" xfId="1573"/>
    <cellStyle name="_입찰표지 _주안아파트집행(R0)_2002TMP-POW1_2002TMP-POW1_2002TMP-POW1_2002TMP-POW1_2002TMP-POW1" xfId="1574"/>
    <cellStyle name="_입찰표지 _주안아파트집행(R0)_2002TMP-POW1_2002TMP-POW1_2002TMP-POW1_2002TMP-POW1_2002TMP-POW1_2002TMP-POW1" xfId="1575"/>
    <cellStyle name="_입찰표지 _주안아파트집행(R0)_2002TMP-POW1_2002TMP-POW1_2002TMP-POW1_2002TMP-POW1_2002TMP-POW1_2002TMP-POW1_2002TMP-POW1" xfId="1576"/>
    <cellStyle name="_입찰표지 _주안아파트집행(R0)_2002TMP-POW1_2002TMP-POW1_2002TMP-POW1_2002TMP-POW1_2002TMP-POW1_2002TMP-POW1_2002TMP-POW1_2002TMP-POW1" xfId="1577"/>
    <cellStyle name="_입찰표지 _주안아파트집행(R0)_2002TMP-POW11" xfId="1578"/>
    <cellStyle name="_입찰표지 _주안아파트집행(R0)_2002TMP-POW11_2002TMP-POW1" xfId="1579"/>
    <cellStyle name="_입찰표지 _주안아파트집행(R0)_원당TOTAL(R0)" xfId="1580"/>
    <cellStyle name="_입찰표지 _주안아파트집행(R0)_원당TOTAL(R0)_2002TMP-POW1" xfId="1581"/>
    <cellStyle name="_입찰표지 _주안아파트집행(R0)_원당TOTAL(R0)_2002TMP-POW1_2002TMP-POW1" xfId="1582"/>
    <cellStyle name="_입찰표지 _주안아파트집행(R0)_원당TOTAL(R0)_2002TMP-POW1_2002TMP-POW1_2002TMP-POW1" xfId="1583"/>
    <cellStyle name="_입찰표지 _지하철엘리베이터" xfId="1584"/>
    <cellStyle name="_입찰표지 _지하철엘리베이터_대치동풍림아이원1차" xfId="1585"/>
    <cellStyle name="_입찰표지 _지하철엘리베이터_대치동풍림아이원1차_대치동풍림아이원1차" xfId="1586"/>
    <cellStyle name="_입찰표지 _지하철엘리베이터_분당클리닉" xfId="1587"/>
    <cellStyle name="_입찰표지 _지하철엘리베이터_지하철엘리베이터" xfId="1588"/>
    <cellStyle name="_입찰표지 _지하철엘리베이터_지하철엘리베이터_대림대학율곡관전원공사" xfId="1589"/>
    <cellStyle name="_입찰표지 _지하철엘리베이터_지하철엘리베이터_대림대학율곡관전원공사_대치동풍림아이원1차" xfId="1590"/>
    <cellStyle name="_입찰표지 _지하철엘리베이터_지하철엘리베이터_대림대학율곡관전원공사_대치동풍림아이원1차_대치동풍림아이원1차" xfId="1591"/>
    <cellStyle name="_입찰표지 _지하철엘리베이터_지하철엘리베이터_대림대학율곡관전원공사_분당클리닉" xfId="1592"/>
    <cellStyle name="_입찰표지 _지하철엘리베이터_지하철엘리베이터_대치동풍림아이원1차" xfId="1593"/>
    <cellStyle name="_입찰표지 _지하철엘리베이터_지하철엘리베이터_대치동풍림아이원1차_대치동풍림아이원1차" xfId="1594"/>
    <cellStyle name="_입찰표지 _지하철엘리베이터_지하철엘리베이터_분당클리닉" xfId="1595"/>
    <cellStyle name="_입찰표지 _충정로임시동력(계약)" xfId="1596"/>
    <cellStyle name="_입찰표지 _하왕입찰" xfId="1597"/>
    <cellStyle name="_입찰표지 _하왕입찰_검암3차전기" xfId="1598"/>
    <cellStyle name="_입찰표지 _하왕입찰_서계동" xfId="1599"/>
    <cellStyle name="_입찰표지 _하왕입찰_서계동2차내역서" xfId="1600"/>
    <cellStyle name="_입찰표지 _하왕입찰_아이원매직(서초동)물량" xfId="1601"/>
    <cellStyle name="_입찰표지 _현동임곡실행내역" xfId="3310"/>
    <cellStyle name="_장수목장총괄표1" xfId="1602"/>
    <cellStyle name="_적격 " xfId="1603"/>
    <cellStyle name="_적격 _2000TMP-POW2" xfId="1604"/>
    <cellStyle name="_적격 _2000TMP-POW2_2002TMP-POW1" xfId="1605"/>
    <cellStyle name="_적격 _2000TMP-POW2_2002TMP-POW1_2002TMP-POW1" xfId="1606"/>
    <cellStyle name="_적격 _2000TMP-POW2_2002TMP-POW1_2002TMP-POW1_2002TMP-POW1" xfId="1607"/>
    <cellStyle name="_적격 _2000TMP-POW2_검암2차장비" xfId="1608"/>
    <cellStyle name="_적격 _2000TMP-POW2_검암2차장비_검암아파트2지구 전기공사" xfId="1609"/>
    <cellStyle name="_적격 _2000TMP-POW2_검암2차장비_검암아파트2지구 전기공사_검암아파트2지구 전기공사" xfId="1610"/>
    <cellStyle name="_적격 _2000TMP-POW2_검암2차장비_검암아파트2지구 전기공사_검암아파트2지구 전기공사_대치동풍림아이원1차" xfId="1611"/>
    <cellStyle name="_적격 _2000TMP-POW2_검암2차장비_검암아파트2지구 전기공사_검암아파트2지구 전기공사_대치동풍림아이원1차_대치동풍림아이원1차" xfId="1612"/>
    <cellStyle name="_적격 _2000TMP-POW2_검암2차장비_검암아파트2지구 전기공사_대치동풍림아이원1차" xfId="1613"/>
    <cellStyle name="_적격 _2000TMP-POW2_검암2차장비_대치동풍림아이원1차" xfId="1614"/>
    <cellStyle name="_적격 _2000TMP-POW2_검암2차장비_대치동풍림아이원1차_대치동풍림아이원1차" xfId="1615"/>
    <cellStyle name="_적격 _2000TMP-POW2_검암2차장비_아이원플러스내역" xfId="1616"/>
    <cellStyle name="_적격 _2000TMP-POW2_검암2차집행분석용" xfId="1617"/>
    <cellStyle name="_적격 _2000TMP-POW2_검암2차집행분석용_검암아파트2지구 전기공사" xfId="1618"/>
    <cellStyle name="_적격 _2000TMP-POW2_검암2차집행분석용_검암아파트2지구 전기공사_검암아파트2지구 전기공사" xfId="1619"/>
    <cellStyle name="_적격 _2000TMP-POW2_검암2차집행분석용_검암아파트2지구 전기공사_검암아파트2지구 전기공사_대치동풍림아이원1차" xfId="1620"/>
    <cellStyle name="_적격 _2000TMP-POW2_검암2차집행분석용_검암아파트2지구 전기공사_검암아파트2지구 전기공사_대치동풍림아이원1차_대치동풍림아이원1차" xfId="1621"/>
    <cellStyle name="_적격 _2000TMP-POW2_검암2차집행분석용_검암아파트2지구 전기공사_대치동풍림아이원1차" xfId="1622"/>
    <cellStyle name="_적격 _2000TMP-POW2_검암2차집행분석용_대치동풍림아이원1차" xfId="1623"/>
    <cellStyle name="_적격 _2000TMP-POW2_검암2차집행분석용_대치동풍림아이원1차_대치동풍림아이원1차" xfId="1624"/>
    <cellStyle name="_적격 _2000TMP-POW2_검암아파트2지구 전기공사" xfId="1625"/>
    <cellStyle name="_적격 _2000TMP-POW2_검암아파트2지구 전기공사_대치동풍림아이원1차" xfId="1626"/>
    <cellStyle name="_적격 _2000TMP-POW2_검암아파트2지구 전기공사_대치동풍림아이원1차_대치동풍림아이원1차" xfId="1627"/>
    <cellStyle name="_적격 _2000TMP-POW2_대치동풍림아이원1차" xfId="1628"/>
    <cellStyle name="_적격 _2000TMP-POW2_서계동" xfId="1629"/>
    <cellStyle name="_적격 _2000TMP-POW2_서계동2차내역서" xfId="1630"/>
    <cellStyle name="_적격 _2000TMP-POW2_서계동오피스텔" xfId="1631"/>
    <cellStyle name="_적격 _2000TMP-POW2_서초동가집행" xfId="1632"/>
    <cellStyle name="_적격 _2000TMP-POW2_서초장비대비" xfId="1633"/>
    <cellStyle name="_적격 _2000TMP-POW2_서초장비대비_아이원플러스내역" xfId="1634"/>
    <cellStyle name="_적격 _2000TMP-POW2_서초풍림아이원플러스(0723)(2)" xfId="1635"/>
    <cellStyle name="_적격 _2000TMP-POW2_서초풍림아이원플러스(0723)(2)_서계동" xfId="1636"/>
    <cellStyle name="_적격 _2000TMP-POW2_서초풍림아이원플러스(0723)(2)_서계동2차내역서" xfId="1637"/>
    <cellStyle name="_적격 _2000TMP-POW2_서초풍림아이원플러스(0723)(2)_서계동오피스텔" xfId="1638"/>
    <cellStyle name="_적격 _2000TMP-POW2_서초풍림아이원플러스(0723)(2)_서초동가집행" xfId="1639"/>
    <cellStyle name="_적격 _2000TMP-POW2_서초풍림아이원플러스(0723)(2)_서초동오피스텔(구)" xfId="1640"/>
    <cellStyle name="_적격 _2000TMP-POW2_서초풍림아이원플러스(0723)(2)_서초동오피스텔(구)_아이원플러스내역" xfId="1641"/>
    <cellStyle name="_적격 _2000TMP-POW2_서초풍림아이원플러스(0723)(2)_아이원플러스내역" xfId="1642"/>
    <cellStyle name="_적격 _2000TMP-POW2_서초풍림아이원플러스(0723)(2)_아이원플러스내역_아이원플러스내역" xfId="1643"/>
    <cellStyle name="_적격 _2000TMP-POW2_아이원플러스내역" xfId="1644"/>
    <cellStyle name="_적격 _2000TMP-POW2_인천검암2차" xfId="1645"/>
    <cellStyle name="_적격 _2000TMP-POW2_인천검암2차_검암아파트2지구 전기공사" xfId="1646"/>
    <cellStyle name="_적격 _2000TMP-POW2_인천검암2차_검암아파트2지구 전기공사_검암아파트2지구 전기공사" xfId="1647"/>
    <cellStyle name="_적격 _2000TMP-POW2_인천검암2차_검암아파트2지구 전기공사_검암아파트2지구 전기공사_대치동풍림아이원1차" xfId="1648"/>
    <cellStyle name="_적격 _2000TMP-POW2_인천검암2차_검암아파트2지구 전기공사_검암아파트2지구 전기공사_대치동풍림아이원1차_대치동풍림아이원1차" xfId="1649"/>
    <cellStyle name="_적격 _2000TMP-POW2_인천검암2차_검암아파트2지구 전기공사_대치동풍림아이원1차" xfId="1650"/>
    <cellStyle name="_적격 _2000TMP-POW2_인천검암2차_대치동풍림아이원1차" xfId="1651"/>
    <cellStyle name="_적격 _2000TMP-POW2_인천검암2차_대치동풍림아이원1차_대치동풍림아이원1차" xfId="1652"/>
    <cellStyle name="_적격 _2000TMP-POW2_인천검암2차_아이원플러스내역" xfId="1653"/>
    <cellStyle name="_적격 _2001TMP-POW2" xfId="1654"/>
    <cellStyle name="_적격 _2001TMP-POW2_2002TMP-POW1" xfId="1655"/>
    <cellStyle name="_적격 _2001TMP-POW2_2002TMP-POW1_2002TMP-POW1" xfId="1656"/>
    <cellStyle name="_적격 _2001TMP-POW2_2002TMP-POW1_2002TMP-POW1_2002TMP-POW1" xfId="1657"/>
    <cellStyle name="_적격 _2001TMP-POW2_검암2차장비" xfId="1658"/>
    <cellStyle name="_적격 _2001TMP-POW2_검암2차장비_검암아파트2지구 전기공사" xfId="1659"/>
    <cellStyle name="_적격 _2001TMP-POW2_검암2차장비_검암아파트2지구 전기공사_검암아파트2지구 전기공사" xfId="1660"/>
    <cellStyle name="_적격 _2001TMP-POW2_검암2차장비_검암아파트2지구 전기공사_검암아파트2지구 전기공사_대치동풍림아이원1차" xfId="1661"/>
    <cellStyle name="_적격 _2001TMP-POW2_검암2차장비_검암아파트2지구 전기공사_검암아파트2지구 전기공사_대치동풍림아이원1차_대치동풍림아이원1차" xfId="1662"/>
    <cellStyle name="_적격 _2001TMP-POW2_검암2차장비_검암아파트2지구 전기공사_대치동풍림아이원1차" xfId="1663"/>
    <cellStyle name="_적격 _2001TMP-POW2_검암2차장비_대치동풍림아이원1차" xfId="1664"/>
    <cellStyle name="_적격 _2001TMP-POW2_검암2차장비_대치동풍림아이원1차_대치동풍림아이원1차" xfId="1665"/>
    <cellStyle name="_적격 _2001TMP-POW2_검암2차장비_아이원플러스내역" xfId="1666"/>
    <cellStyle name="_적격 _2001TMP-POW2_검암2차집행분석용" xfId="1667"/>
    <cellStyle name="_적격 _2001TMP-POW2_검암2차집행분석용_검암아파트2지구 전기공사" xfId="1668"/>
    <cellStyle name="_적격 _2001TMP-POW2_검암2차집행분석용_검암아파트2지구 전기공사_검암아파트2지구 전기공사" xfId="1669"/>
    <cellStyle name="_적격 _2001TMP-POW2_검암2차집행분석용_검암아파트2지구 전기공사_검암아파트2지구 전기공사_대치동풍림아이원1차" xfId="1670"/>
    <cellStyle name="_적격 _2001TMP-POW2_검암2차집행분석용_검암아파트2지구 전기공사_검암아파트2지구 전기공사_대치동풍림아이원1차_대치동풍림아이원1차" xfId="1671"/>
    <cellStyle name="_적격 _2001TMP-POW2_검암2차집행분석용_검암아파트2지구 전기공사_대치동풍림아이원1차" xfId="1672"/>
    <cellStyle name="_적격 _2001TMP-POW2_검암2차집행분석용_대치동풍림아이원1차" xfId="1673"/>
    <cellStyle name="_적격 _2001TMP-POW2_검암2차집행분석용_대치동풍림아이원1차_대치동풍림아이원1차" xfId="1674"/>
    <cellStyle name="_적격 _2001TMP-POW2_검암아파트2지구 전기공사" xfId="1675"/>
    <cellStyle name="_적격 _2001TMP-POW2_검암아파트2지구 전기공사_대치동풍림아이원1차" xfId="1676"/>
    <cellStyle name="_적격 _2001TMP-POW2_검암아파트2지구 전기공사_대치동풍림아이원1차_대치동풍림아이원1차" xfId="1677"/>
    <cellStyle name="_적격 _2001TMP-POW2_대치동풍림아이원1차" xfId="1678"/>
    <cellStyle name="_적격 _2001TMP-POW2_서계동" xfId="1679"/>
    <cellStyle name="_적격 _2001TMP-POW2_서계동2차내역서" xfId="1680"/>
    <cellStyle name="_적격 _2001TMP-POW2_서계동오피스텔" xfId="1681"/>
    <cellStyle name="_적격 _2001TMP-POW2_서초동가집행" xfId="1682"/>
    <cellStyle name="_적격 _2001TMP-POW2_서초장비대비" xfId="1683"/>
    <cellStyle name="_적격 _2001TMP-POW2_서초장비대비_아이원플러스내역" xfId="1684"/>
    <cellStyle name="_적격 _2001TMP-POW2_서초풍림아이원플러스(0723)(2)" xfId="1685"/>
    <cellStyle name="_적격 _2001TMP-POW2_서초풍림아이원플러스(0723)(2)_서계동" xfId="1686"/>
    <cellStyle name="_적격 _2001TMP-POW2_서초풍림아이원플러스(0723)(2)_서계동2차내역서" xfId="1687"/>
    <cellStyle name="_적격 _2001TMP-POW2_서초풍림아이원플러스(0723)(2)_서계동오피스텔" xfId="1688"/>
    <cellStyle name="_적격 _2001TMP-POW2_서초풍림아이원플러스(0723)(2)_서초동가집행" xfId="1689"/>
    <cellStyle name="_적격 _2001TMP-POW2_서초풍림아이원플러스(0723)(2)_서초동오피스텔(구)" xfId="1690"/>
    <cellStyle name="_적격 _2001TMP-POW2_서초풍림아이원플러스(0723)(2)_서초동오피스텔(구)_아이원플러스내역" xfId="1691"/>
    <cellStyle name="_적격 _2001TMP-POW2_서초풍림아이원플러스(0723)(2)_아이원플러스내역" xfId="1692"/>
    <cellStyle name="_적격 _2001TMP-POW2_서초풍림아이원플러스(0723)(2)_아이원플러스내역_아이원플러스내역" xfId="1693"/>
    <cellStyle name="_적격 _2001TMP-POW2_아이원플러스내역" xfId="1694"/>
    <cellStyle name="_적격 _2001TMP-POW2_인천검암2차" xfId="1695"/>
    <cellStyle name="_적격 _2001TMP-POW2_인천검암2차_검암아파트2지구 전기공사" xfId="1696"/>
    <cellStyle name="_적격 _2001TMP-POW2_인천검암2차_검암아파트2지구 전기공사_검암아파트2지구 전기공사" xfId="1697"/>
    <cellStyle name="_적격 _2001TMP-POW2_인천검암2차_검암아파트2지구 전기공사_검암아파트2지구 전기공사_대치동풍림아이원1차" xfId="1698"/>
    <cellStyle name="_적격 _2001TMP-POW2_인천검암2차_검암아파트2지구 전기공사_검암아파트2지구 전기공사_대치동풍림아이원1차_대치동풍림아이원1차" xfId="1699"/>
    <cellStyle name="_적격 _2001TMP-POW2_인천검암2차_검암아파트2지구 전기공사_대치동풍림아이원1차" xfId="1700"/>
    <cellStyle name="_적격 _2001TMP-POW2_인천검암2차_대치동풍림아이원1차" xfId="1701"/>
    <cellStyle name="_적격 _2001TMP-POW2_인천검암2차_대치동풍림아이원1차_대치동풍림아이원1차" xfId="1702"/>
    <cellStyle name="_적격 _2001TMP-POW2_인천검암2차_아이원플러스내역" xfId="1703"/>
    <cellStyle name="_적격 _2002TMP-POW0" xfId="1704"/>
    <cellStyle name="_적격 _2002TMP-POW0_2002TMP" xfId="1705"/>
    <cellStyle name="_적격 _2002TMP-POW0_2002TMP_2002TMP-POW1" xfId="1706"/>
    <cellStyle name="_적격 _2002TMP-POW0_2002TMP-POW1" xfId="1707"/>
    <cellStyle name="_적격 _2002TMP-POW0_2002TMP-POW1_2002TMP-POW1" xfId="1708"/>
    <cellStyle name="_적격 _2002TMP-POW0_2002TMP-POW1_2002TMP-POW1_2002TMP" xfId="1709"/>
    <cellStyle name="_적격 _2002TMP-POW0_2002TMP-POW1_2002TMP-POW1_2002TMP_2002TMP-POW1" xfId="1710"/>
    <cellStyle name="_적격 _2002TMP-POW0_2002TMP-POW1_2002TMP-POW1_2002TMP-POW1" xfId="1711"/>
    <cellStyle name="_적격 _2002TMP-POW0_2002TMP-POW1_2002TMP-POW1_2002TMP-POW1_2002TMP-POW1" xfId="1712"/>
    <cellStyle name="_적격 _2002TMP-POW0_2002TMP-POW1_2002TMP-POW1_2002TMP-POW1_2002TMP-POW1_2002TMP" xfId="1713"/>
    <cellStyle name="_적격 _2002TMP-POW0_2002TMP-POW1_2002TMP-POW1_2002TMP-POW1_2002TMP-POW1_2002TMP_2002TMP-POW1" xfId="1714"/>
    <cellStyle name="_적격 _2002TMP-POW0_2002TMP-POW1_2002TMP-POW1_2002TMP-POW1_2002TMP-POW1_2002TMP-POW1" xfId="1715"/>
    <cellStyle name="_적격 _2002TMP-POW0_2002TMP-POW1_2002TMP-POW1_2002TMP-POW1_2002TMP-POW1_2002TMP-POW1_2002TMP-POW1" xfId="1716"/>
    <cellStyle name="_적격 _2002TMP-POW0_2002TMP-POW1_2002TMP-POW1_2002TMP-POW1_2002TMP-POW1_2002TMP-POW1_2002TMP-POW1_2002TMP-POW1" xfId="1717"/>
    <cellStyle name="_적격 _2002TMP-POW0_2002TMP-POW1_2002TMP-POW1_2002TMP-POW1_2002TMP-POW1_2002TMP-POW1_2002TMP-POW1_2002TMP-POW1_2002TMP-POW1" xfId="1718"/>
    <cellStyle name="_적격 _2002TMP-POW0_2002TMP-POW11" xfId="1719"/>
    <cellStyle name="_적격 _2002TMP-POW0_2002TMP-POW11_2002TMP-POW1" xfId="1720"/>
    <cellStyle name="_적격 _2002TMP-POW0_원당TOTAL(R0)" xfId="1721"/>
    <cellStyle name="_적격 _2002TMP-POW0_원당TOTAL(R0)_2002TMP-POW1" xfId="1722"/>
    <cellStyle name="_적격 _2002TMP-POW0_원당TOTAL(R0)_2002TMP-POW1_2002TMP-POW1" xfId="1723"/>
    <cellStyle name="_적격 _2002TMP-POW0_원당TOTAL(R0)_2002TMP-POW1_2002TMP-POW1_2002TMP-POW1" xfId="1724"/>
    <cellStyle name="_적격 _2002TMP-POW1" xfId="1725"/>
    <cellStyle name="_적격 _2002TMP-POW1_2002TMP" xfId="1726"/>
    <cellStyle name="_적격 _2002TMP-POW1_2002TMP_2002TMP-POW1" xfId="1727"/>
    <cellStyle name="_적격 _2002TMP-POW1_2002TMP-POW1" xfId="1728"/>
    <cellStyle name="_적격 _2002TMP-POW1_2002TMP-POW1_2002TMP-POW1" xfId="1729"/>
    <cellStyle name="_적격 _2002TMP-POW1_2002TMP-POW1_2002TMP-POW1_2002TMP" xfId="1730"/>
    <cellStyle name="_적격 _2002TMP-POW1_2002TMP-POW1_2002TMP-POW1_2002TMP_2002TMP-POW1" xfId="1731"/>
    <cellStyle name="_적격 _2002TMP-POW1_2002TMP-POW1_2002TMP-POW1_2002TMP-POW1" xfId="1732"/>
    <cellStyle name="_적격 _2002TMP-POW1_2002TMP-POW1_2002TMP-POW1_2002TMP-POW1_2002TMP-POW1" xfId="1733"/>
    <cellStyle name="_적격 _2002TMP-POW1_2002TMP-POW1_2002TMP-POW1_2002TMP-POW1_2002TMP-POW1_2002TMP" xfId="1734"/>
    <cellStyle name="_적격 _2002TMP-POW1_2002TMP-POW1_2002TMP-POW1_2002TMP-POW1_2002TMP-POW1_2002TMP_2002TMP-POW1" xfId="1735"/>
    <cellStyle name="_적격 _2002TMP-POW1_2002TMP-POW1_2002TMP-POW1_2002TMP-POW1_2002TMP-POW1_2002TMP-POW1" xfId="1736"/>
    <cellStyle name="_적격 _2002TMP-POW1_2002TMP-POW1_2002TMP-POW1_2002TMP-POW1_2002TMP-POW1_2002TMP-POW1_2002TMP-POW1" xfId="1737"/>
    <cellStyle name="_적격 _2002TMP-POW1_2002TMP-POW1_2002TMP-POW1_2002TMP-POW1_2002TMP-POW1_2002TMP-POW1_2002TMP-POW1_2002TMP-POW1" xfId="1738"/>
    <cellStyle name="_적격 _2002TMP-POW1_2002TMP-POW1_2002TMP-POW1_2002TMP-POW1_2002TMP-POW1_2002TMP-POW1_2002TMP-POW1_2002TMP-POW1_2002TMP-POW1" xfId="1739"/>
    <cellStyle name="_적격 _2002TMP-POW1_2002TMP-POW11" xfId="1740"/>
    <cellStyle name="_적격 _2002TMP-POW1_2002TMP-POW11_2002TMP-POW1" xfId="1741"/>
    <cellStyle name="_적격 _2002TMP-POW1_원당TOTAL(R0)" xfId="1742"/>
    <cellStyle name="_적격 _2002TMP-POW1_원당TOTAL(R0)_2002TMP-POW1" xfId="1743"/>
    <cellStyle name="_적격 _2002TMP-POW1_원당TOTAL(R0)_2002TMP-POW1_2002TMP-POW1" xfId="1744"/>
    <cellStyle name="_적격 _2002TMP-POW1_원당TOTAL(R0)_2002TMP-POW1_2002TMP-POW1_2002TMP-POW1" xfId="1745"/>
    <cellStyle name="_적격 _2002TMP-POW11" xfId="1746"/>
    <cellStyle name="_적격 _2002TMP-POW11_2002TMP" xfId="1747"/>
    <cellStyle name="_적격 _2002TMP-POW11_2002TMP_2002TMP-POW1" xfId="1748"/>
    <cellStyle name="_적격 _2002TMP-POW11_2002TMP-POW1" xfId="1749"/>
    <cellStyle name="_적격 _2002TMP-POW11_2002TMP-POW1_2002TMP-POW1" xfId="1750"/>
    <cellStyle name="_적격 _2002TMP-POW11_2002TMP-POW1_2002TMP-POW1_2002TMP-POW1" xfId="1751"/>
    <cellStyle name="_적격 _2002TMP-POW11_2002TMP-POW1_2002TMP-POW1_2002TMP-POW1_2002TMP-POW1" xfId="1752"/>
    <cellStyle name="_적격 _2002TMP-POW11_2002TMP-POW11" xfId="1753"/>
    <cellStyle name="_적격 _2002TMP-POW11_2002TMP-POW11_2002TMP-POW1" xfId="1754"/>
    <cellStyle name="_적격 _2002TMP-POW11_원당TOTAL(R0)" xfId="1755"/>
    <cellStyle name="_적격 _2002TMP-POW11_원당TOTAL(R0)_2002TMP-POW1" xfId="1756"/>
    <cellStyle name="_적격 _2002TMP-POW11_원당TOTAL(R0)_2002TMP-POW1_2002TMP-POW1" xfId="1757"/>
    <cellStyle name="_적격 _2002TMP-POW11_원당TOTAL(R0)_2002TMP-POW1_2002TMP-POW1_2002TMP-POW1" xfId="1758"/>
    <cellStyle name="_적격 _2A-8(2004.9.10)" xfId="3311"/>
    <cellStyle name="_적격 _Book1" xfId="1759"/>
    <cellStyle name="_적격 _Book1_2002TMP" xfId="1760"/>
    <cellStyle name="_적격 _Book1_2002TMP_2002TMP-POW1" xfId="1761"/>
    <cellStyle name="_적격 _Book1_2002TMP-POW1" xfId="1762"/>
    <cellStyle name="_적격 _Book1_2002TMP-POW1_2002TMP-POW1" xfId="1763"/>
    <cellStyle name="_적격 _Book1_2002TMP-POW1_2002TMP-POW1_2002TMP" xfId="1764"/>
    <cellStyle name="_적격 _Book1_2002TMP-POW1_2002TMP-POW1_2002TMP_2002TMP-POW1" xfId="1765"/>
    <cellStyle name="_적격 _Book1_2002TMP-POW1_2002TMP-POW1_2002TMP-POW1" xfId="1766"/>
    <cellStyle name="_적격 _Book1_2002TMP-POW1_2002TMP-POW1_2002TMP-POW1_2002TMP-POW1" xfId="1767"/>
    <cellStyle name="_적격 _Book1_2002TMP-POW1_2002TMP-POW1_2002TMP-POW1_2002TMP-POW1_2002TMP" xfId="1768"/>
    <cellStyle name="_적격 _Book1_2002TMP-POW1_2002TMP-POW1_2002TMP-POW1_2002TMP-POW1_2002TMP_2002TMP-POW1" xfId="1769"/>
    <cellStyle name="_적격 _Book1_2002TMP-POW1_2002TMP-POW1_2002TMP-POW1_2002TMP-POW1_2002TMP-POW1" xfId="1770"/>
    <cellStyle name="_적격 _Book1_2002TMP-POW1_2002TMP-POW1_2002TMP-POW1_2002TMP-POW1_2002TMP-POW1_2002TMP-POW1" xfId="1771"/>
    <cellStyle name="_적격 _Book1_2002TMP-POW1_2002TMP-POW1_2002TMP-POW1_2002TMP-POW1_2002TMP-POW1_2002TMP-POW1_2002TMP-POW1" xfId="1772"/>
    <cellStyle name="_적격 _Book1_2002TMP-POW1_2002TMP-POW1_2002TMP-POW1_2002TMP-POW1_2002TMP-POW1_2002TMP-POW1_2002TMP-POW1_2002TMP-POW1" xfId="1773"/>
    <cellStyle name="_적격 _Book1_2002TMP-POW11" xfId="1774"/>
    <cellStyle name="_적격 _Book1_2002TMP-POW11_2002TMP-POW1" xfId="1775"/>
    <cellStyle name="_적격 _Book1_원당TOTAL(R0)" xfId="1776"/>
    <cellStyle name="_적격 _Book1_원당TOTAL(R0)_2002TMP-POW1" xfId="1777"/>
    <cellStyle name="_적격 _Book1_원당TOTAL(R0)_2002TMP-POW1_2002TMP-POW1" xfId="1778"/>
    <cellStyle name="_적격 _Book1_원당TOTAL(R0)_2002TMP-POW1_2002TMP-POW1_2002TMP-POW1" xfId="1779"/>
    <cellStyle name="_적격 _IMSI-POW1" xfId="1780"/>
    <cellStyle name="_적격 _IMSI-POW1_2002TMP-POW1" xfId="1781"/>
    <cellStyle name="_적격 _IMSI-POW1_2002TMP-POW1_2002TMP-POW1" xfId="1782"/>
    <cellStyle name="_적격 _IMSI-POW1_2002TMP-POW1_2002TMP-POW1_2002TMP-POW1" xfId="1783"/>
    <cellStyle name="_적격 _IMSI-POW1_검암2차장비" xfId="1784"/>
    <cellStyle name="_적격 _IMSI-POW1_검암2차장비_검암아파트2지구 전기공사" xfId="1785"/>
    <cellStyle name="_적격 _IMSI-POW1_검암2차장비_검암아파트2지구 전기공사_검암아파트2지구 전기공사" xfId="1786"/>
    <cellStyle name="_적격 _IMSI-POW1_검암2차장비_검암아파트2지구 전기공사_검암아파트2지구 전기공사_대치동풍림아이원1차" xfId="1787"/>
    <cellStyle name="_적격 _IMSI-POW1_검암2차장비_검암아파트2지구 전기공사_검암아파트2지구 전기공사_대치동풍림아이원1차_대치동풍림아이원1차" xfId="1788"/>
    <cellStyle name="_적격 _IMSI-POW1_검암2차장비_검암아파트2지구 전기공사_대치동풍림아이원1차" xfId="1789"/>
    <cellStyle name="_적격 _IMSI-POW1_검암2차장비_대치동풍림아이원1차" xfId="1790"/>
    <cellStyle name="_적격 _IMSI-POW1_검암2차장비_대치동풍림아이원1차_대치동풍림아이원1차" xfId="1791"/>
    <cellStyle name="_적격 _IMSI-POW1_검암2차장비_아이원플러스내역" xfId="1792"/>
    <cellStyle name="_적격 _IMSI-POW1_검암2차집행분석용" xfId="1793"/>
    <cellStyle name="_적격 _IMSI-POW1_검암2차집행분석용_검암아파트2지구 전기공사" xfId="1794"/>
    <cellStyle name="_적격 _IMSI-POW1_검암2차집행분석용_검암아파트2지구 전기공사_검암아파트2지구 전기공사" xfId="1795"/>
    <cellStyle name="_적격 _IMSI-POW1_검암2차집행분석용_검암아파트2지구 전기공사_검암아파트2지구 전기공사_대치동풍림아이원1차" xfId="1796"/>
    <cellStyle name="_적격 _IMSI-POW1_검암2차집행분석용_검암아파트2지구 전기공사_검암아파트2지구 전기공사_대치동풍림아이원1차_대치동풍림아이원1차" xfId="1797"/>
    <cellStyle name="_적격 _IMSI-POW1_검암2차집행분석용_검암아파트2지구 전기공사_대치동풍림아이원1차" xfId="1798"/>
    <cellStyle name="_적격 _IMSI-POW1_검암2차집행분석용_대치동풍림아이원1차" xfId="1799"/>
    <cellStyle name="_적격 _IMSI-POW1_검암2차집행분석용_대치동풍림아이원1차_대치동풍림아이원1차" xfId="1800"/>
    <cellStyle name="_적격 _IMSI-POW1_검암아파트2지구 전기공사" xfId="1801"/>
    <cellStyle name="_적격 _IMSI-POW1_검암아파트2지구 전기공사_대치동풍림아이원1차" xfId="1802"/>
    <cellStyle name="_적격 _IMSI-POW1_검암아파트2지구 전기공사_대치동풍림아이원1차_대치동풍림아이원1차" xfId="1803"/>
    <cellStyle name="_적격 _IMSI-POW1_대치동풍림아이원1차" xfId="1804"/>
    <cellStyle name="_적격 _IMSI-POW1_서계동" xfId="1805"/>
    <cellStyle name="_적격 _IMSI-POW1_서계동2차내역서" xfId="1806"/>
    <cellStyle name="_적격 _IMSI-POW1_서계동오피스텔" xfId="1807"/>
    <cellStyle name="_적격 _IMSI-POW1_서초동가집행" xfId="1808"/>
    <cellStyle name="_적격 _IMSI-POW1_서초장비대비" xfId="1809"/>
    <cellStyle name="_적격 _IMSI-POW1_서초장비대비_아이원플러스내역" xfId="1810"/>
    <cellStyle name="_적격 _IMSI-POW1_서초풍림아이원플러스(0723)(2)" xfId="1811"/>
    <cellStyle name="_적격 _IMSI-POW1_서초풍림아이원플러스(0723)(2)_서계동" xfId="1812"/>
    <cellStyle name="_적격 _IMSI-POW1_서초풍림아이원플러스(0723)(2)_서계동2차내역서" xfId="1813"/>
    <cellStyle name="_적격 _IMSI-POW1_서초풍림아이원플러스(0723)(2)_서계동오피스텔" xfId="1814"/>
    <cellStyle name="_적격 _IMSI-POW1_서초풍림아이원플러스(0723)(2)_서초동가집행" xfId="1815"/>
    <cellStyle name="_적격 _IMSI-POW1_서초풍림아이원플러스(0723)(2)_서초동오피스텔(구)" xfId="1816"/>
    <cellStyle name="_적격 _IMSI-POW1_서초풍림아이원플러스(0723)(2)_서초동오피스텔(구)_아이원플러스내역" xfId="1817"/>
    <cellStyle name="_적격 _IMSI-POW1_서초풍림아이원플러스(0723)(2)_아이원플러스내역" xfId="1818"/>
    <cellStyle name="_적격 _IMSI-POW1_서초풍림아이원플러스(0723)(2)_아이원플러스내역_아이원플러스내역" xfId="1819"/>
    <cellStyle name="_적격 _IMSI-POW1_아이원플러스내역" xfId="1820"/>
    <cellStyle name="_적격 _IMSI-POW1_인천검암2차" xfId="1821"/>
    <cellStyle name="_적격 _IMSI-POW1_인천검암2차_검암아파트2지구 전기공사" xfId="1822"/>
    <cellStyle name="_적격 _IMSI-POW1_인천검암2차_검암아파트2지구 전기공사_검암아파트2지구 전기공사" xfId="1823"/>
    <cellStyle name="_적격 _IMSI-POW1_인천검암2차_검암아파트2지구 전기공사_검암아파트2지구 전기공사_대치동풍림아이원1차" xfId="1824"/>
    <cellStyle name="_적격 _IMSI-POW1_인천검암2차_검암아파트2지구 전기공사_검암아파트2지구 전기공사_대치동풍림아이원1차_대치동풍림아이원1차" xfId="1825"/>
    <cellStyle name="_적격 _IMSI-POW1_인천검암2차_검암아파트2지구 전기공사_대치동풍림아이원1차" xfId="1826"/>
    <cellStyle name="_적격 _IMSI-POW1_인천검암2차_대치동풍림아이원1차" xfId="1827"/>
    <cellStyle name="_적격 _IMSI-POW1_인천검암2차_대치동풍림아이원1차_대치동풍림아이원1차" xfId="1828"/>
    <cellStyle name="_적격 _IMSI-POW1_인천검암2차_아이원플러스내역" xfId="1829"/>
    <cellStyle name="_적격 _TMP-POW1" xfId="1830"/>
    <cellStyle name="_적격 _TMP-POW1_2002TMP-POW1" xfId="1831"/>
    <cellStyle name="_적격 _TMP-POW1_2002TMP-POW1_2002TMP-POW1" xfId="1832"/>
    <cellStyle name="_적격 _TMP-POW1_2002TMP-POW1_2002TMP-POW1_2002TMP-POW1" xfId="1833"/>
    <cellStyle name="_적격 _TMP-POW1_검암2차장비" xfId="1834"/>
    <cellStyle name="_적격 _TMP-POW1_검암2차장비_검암아파트2지구 전기공사" xfId="1835"/>
    <cellStyle name="_적격 _TMP-POW1_검암2차장비_검암아파트2지구 전기공사_검암아파트2지구 전기공사" xfId="1836"/>
    <cellStyle name="_적격 _TMP-POW1_검암2차장비_검암아파트2지구 전기공사_검암아파트2지구 전기공사_대치동풍림아이원1차" xfId="1837"/>
    <cellStyle name="_적격 _TMP-POW1_검암2차장비_검암아파트2지구 전기공사_검암아파트2지구 전기공사_대치동풍림아이원1차_대치동풍림아이원1차" xfId="1838"/>
    <cellStyle name="_적격 _TMP-POW1_검암2차장비_검암아파트2지구 전기공사_대치동풍림아이원1차" xfId="1839"/>
    <cellStyle name="_적격 _TMP-POW1_검암2차장비_대치동풍림아이원1차" xfId="1840"/>
    <cellStyle name="_적격 _TMP-POW1_검암2차장비_대치동풍림아이원1차_대치동풍림아이원1차" xfId="1841"/>
    <cellStyle name="_적격 _TMP-POW1_검암2차장비_아이원플러스내역" xfId="1842"/>
    <cellStyle name="_적격 _TMP-POW1_검암2차집행분석용" xfId="1843"/>
    <cellStyle name="_적격 _TMP-POW1_검암2차집행분석용_검암아파트2지구 전기공사" xfId="1844"/>
    <cellStyle name="_적격 _TMP-POW1_검암2차집행분석용_검암아파트2지구 전기공사_검암아파트2지구 전기공사" xfId="1845"/>
    <cellStyle name="_적격 _TMP-POW1_검암2차집행분석용_검암아파트2지구 전기공사_검암아파트2지구 전기공사_대치동풍림아이원1차" xfId="1846"/>
    <cellStyle name="_적격 _TMP-POW1_검암2차집행분석용_검암아파트2지구 전기공사_검암아파트2지구 전기공사_대치동풍림아이원1차_대치동풍림아이원1차" xfId="1847"/>
    <cellStyle name="_적격 _TMP-POW1_검암2차집행분석용_검암아파트2지구 전기공사_대치동풍림아이원1차" xfId="1848"/>
    <cellStyle name="_적격 _TMP-POW1_검암2차집행분석용_대치동풍림아이원1차" xfId="1849"/>
    <cellStyle name="_적격 _TMP-POW1_검암2차집행분석용_대치동풍림아이원1차_대치동풍림아이원1차" xfId="1850"/>
    <cellStyle name="_적격 _TMP-POW1_검암아파트2지구 전기공사" xfId="1851"/>
    <cellStyle name="_적격 _TMP-POW1_검암아파트2지구 전기공사_대치동풍림아이원1차" xfId="1852"/>
    <cellStyle name="_적격 _TMP-POW1_검암아파트2지구 전기공사_대치동풍림아이원1차_대치동풍림아이원1차" xfId="1853"/>
    <cellStyle name="_적격 _TMP-POW1_대치동풍림아이원1차" xfId="1854"/>
    <cellStyle name="_적격 _TMP-POW1_서계동" xfId="1855"/>
    <cellStyle name="_적격 _TMP-POW1_서계동2차내역서" xfId="1856"/>
    <cellStyle name="_적격 _TMP-POW1_서계동오피스텔" xfId="1857"/>
    <cellStyle name="_적격 _TMP-POW1_서초동가집행" xfId="1858"/>
    <cellStyle name="_적격 _TMP-POW1_서초장비대비" xfId="1859"/>
    <cellStyle name="_적격 _TMP-POW1_서초장비대비_아이원플러스내역" xfId="1860"/>
    <cellStyle name="_적격 _TMP-POW1_서초풍림아이원플러스(0723)(2)" xfId="1861"/>
    <cellStyle name="_적격 _TMP-POW1_서초풍림아이원플러스(0723)(2)_서계동" xfId="1862"/>
    <cellStyle name="_적격 _TMP-POW1_서초풍림아이원플러스(0723)(2)_서계동2차내역서" xfId="1863"/>
    <cellStyle name="_적격 _TMP-POW1_서초풍림아이원플러스(0723)(2)_서계동오피스텔" xfId="1864"/>
    <cellStyle name="_적격 _TMP-POW1_서초풍림아이원플러스(0723)(2)_서초동가집행" xfId="1865"/>
    <cellStyle name="_적격 _TMP-POW1_서초풍림아이원플러스(0723)(2)_서초동오피스텔(구)" xfId="1866"/>
    <cellStyle name="_적격 _TMP-POW1_서초풍림아이원플러스(0723)(2)_서초동오피스텔(구)_아이원플러스내역" xfId="1867"/>
    <cellStyle name="_적격 _TMP-POW1_서초풍림아이원플러스(0723)(2)_아이원플러스내역" xfId="1868"/>
    <cellStyle name="_적격 _TMP-POW1_서초풍림아이원플러스(0723)(2)_아이원플러스내역_아이원플러스내역" xfId="1869"/>
    <cellStyle name="_적격 _TMP-POW1_아이원플러스내역" xfId="1870"/>
    <cellStyle name="_적격 _TMP-POW1_인천검암2차" xfId="1871"/>
    <cellStyle name="_적격 _TMP-POW1_인천검암2차_검암아파트2지구 전기공사" xfId="1872"/>
    <cellStyle name="_적격 _TMP-POW1_인천검암2차_검암아파트2지구 전기공사_검암아파트2지구 전기공사" xfId="1873"/>
    <cellStyle name="_적격 _TMP-POW1_인천검암2차_검암아파트2지구 전기공사_검암아파트2지구 전기공사_대치동풍림아이원1차" xfId="1874"/>
    <cellStyle name="_적격 _TMP-POW1_인천검암2차_검암아파트2지구 전기공사_검암아파트2지구 전기공사_대치동풍림아이원1차_대치동풍림아이원1차" xfId="1875"/>
    <cellStyle name="_적격 _TMP-POW1_인천검암2차_검암아파트2지구 전기공사_대치동풍림아이원1차" xfId="1876"/>
    <cellStyle name="_적격 _TMP-POW1_인천검암2차_대치동풍림아이원1차" xfId="1877"/>
    <cellStyle name="_적격 _TMP-POW1_인천검암2차_대치동풍림아이원1차_대치동풍림아이원1차" xfId="1878"/>
    <cellStyle name="_적격 _TMP-POW1_인천검암2차_아이원플러스내역" xfId="1879"/>
    <cellStyle name="_적격 _TMP-POW2" xfId="1880"/>
    <cellStyle name="_적격 _TMP-POW2_2002TMP-POW1" xfId="1881"/>
    <cellStyle name="_적격 _TMP-POW2_2002TMP-POW1_2002TMP-POW1" xfId="1882"/>
    <cellStyle name="_적격 _TMP-POW2_2002TMP-POW1_2002TMP-POW1_2002TMP-POW1" xfId="1883"/>
    <cellStyle name="_적격 _TMP-POW2_검암2차장비" xfId="1884"/>
    <cellStyle name="_적격 _TMP-POW2_검암2차장비_검암아파트2지구 전기공사" xfId="1885"/>
    <cellStyle name="_적격 _TMP-POW2_검암2차장비_검암아파트2지구 전기공사_검암아파트2지구 전기공사" xfId="1886"/>
    <cellStyle name="_적격 _TMP-POW2_검암2차장비_검암아파트2지구 전기공사_검암아파트2지구 전기공사_대치동풍림아이원1차" xfId="1887"/>
    <cellStyle name="_적격 _TMP-POW2_검암2차장비_검암아파트2지구 전기공사_검암아파트2지구 전기공사_대치동풍림아이원1차_대치동풍림아이원1차" xfId="1888"/>
    <cellStyle name="_적격 _TMP-POW2_검암2차장비_검암아파트2지구 전기공사_대치동풍림아이원1차" xfId="1889"/>
    <cellStyle name="_적격 _TMP-POW2_검암2차장비_대치동풍림아이원1차" xfId="1890"/>
    <cellStyle name="_적격 _TMP-POW2_검암2차장비_대치동풍림아이원1차_대치동풍림아이원1차" xfId="1891"/>
    <cellStyle name="_적격 _TMP-POW2_검암2차장비_아이원플러스내역" xfId="1892"/>
    <cellStyle name="_적격 _TMP-POW2_검암2차집행분석용" xfId="1893"/>
    <cellStyle name="_적격 _TMP-POW2_검암2차집행분석용_검암아파트2지구 전기공사" xfId="1894"/>
    <cellStyle name="_적격 _TMP-POW2_검암2차집행분석용_검암아파트2지구 전기공사_검암아파트2지구 전기공사" xfId="1895"/>
    <cellStyle name="_적격 _TMP-POW2_검암2차집행분석용_검암아파트2지구 전기공사_검암아파트2지구 전기공사_대치동풍림아이원1차" xfId="1896"/>
    <cellStyle name="_적격 _TMP-POW2_검암2차집행분석용_검암아파트2지구 전기공사_검암아파트2지구 전기공사_대치동풍림아이원1차_대치동풍림아이원1차" xfId="1897"/>
    <cellStyle name="_적격 _TMP-POW2_검암2차집행분석용_검암아파트2지구 전기공사_대치동풍림아이원1차" xfId="1898"/>
    <cellStyle name="_적격 _TMP-POW2_검암2차집행분석용_대치동풍림아이원1차" xfId="1899"/>
    <cellStyle name="_적격 _TMP-POW2_검암2차집행분석용_대치동풍림아이원1차_대치동풍림아이원1차" xfId="1900"/>
    <cellStyle name="_적격 _TMP-POW2_검암아파트2지구 전기공사" xfId="1901"/>
    <cellStyle name="_적격 _TMP-POW2_검암아파트2지구 전기공사_대치동풍림아이원1차" xfId="1902"/>
    <cellStyle name="_적격 _TMP-POW2_검암아파트2지구 전기공사_대치동풍림아이원1차_대치동풍림아이원1차" xfId="1903"/>
    <cellStyle name="_적격 _TMP-POW2_대치동풍림아이원1차" xfId="1904"/>
    <cellStyle name="_적격 _TMP-POW2_서계동" xfId="1905"/>
    <cellStyle name="_적격 _TMP-POW2_서계동2차내역서" xfId="1906"/>
    <cellStyle name="_적격 _TMP-POW2_서계동오피스텔" xfId="1907"/>
    <cellStyle name="_적격 _TMP-POW2_서초동가집행" xfId="1908"/>
    <cellStyle name="_적격 _TMP-POW2_서초장비대비" xfId="1909"/>
    <cellStyle name="_적격 _TMP-POW2_서초장비대비_아이원플러스내역" xfId="1910"/>
    <cellStyle name="_적격 _TMP-POW2_서초풍림아이원플러스(0723)(2)" xfId="1911"/>
    <cellStyle name="_적격 _TMP-POW2_서초풍림아이원플러스(0723)(2)_서계동" xfId="1912"/>
    <cellStyle name="_적격 _TMP-POW2_서초풍림아이원플러스(0723)(2)_서계동2차내역서" xfId="1913"/>
    <cellStyle name="_적격 _TMP-POW2_서초풍림아이원플러스(0723)(2)_서계동오피스텔" xfId="1914"/>
    <cellStyle name="_적격 _TMP-POW2_서초풍림아이원플러스(0723)(2)_서초동가집행" xfId="1915"/>
    <cellStyle name="_적격 _TMP-POW2_서초풍림아이원플러스(0723)(2)_서초동오피스텔(구)" xfId="1916"/>
    <cellStyle name="_적격 _TMP-POW2_서초풍림아이원플러스(0723)(2)_서초동오피스텔(구)_아이원플러스내역" xfId="1917"/>
    <cellStyle name="_적격 _TMP-POW2_서초풍림아이원플러스(0723)(2)_아이원플러스내역" xfId="1918"/>
    <cellStyle name="_적격 _TMP-POW2_서초풍림아이원플러스(0723)(2)_아이원플러스내역_아이원플러스내역" xfId="1919"/>
    <cellStyle name="_적격 _TMP-POW2_아이원플러스내역" xfId="1920"/>
    <cellStyle name="_적격 _TMP-POW2_인천검암2차" xfId="1921"/>
    <cellStyle name="_적격 _TMP-POW2_인천검암2차_검암아파트2지구 전기공사" xfId="1922"/>
    <cellStyle name="_적격 _TMP-POW2_인천검암2차_검암아파트2지구 전기공사_검암아파트2지구 전기공사" xfId="1923"/>
    <cellStyle name="_적격 _TMP-POW2_인천검암2차_검암아파트2지구 전기공사_검암아파트2지구 전기공사_대치동풍림아이원1차" xfId="1924"/>
    <cellStyle name="_적격 _TMP-POW2_인천검암2차_검암아파트2지구 전기공사_검암아파트2지구 전기공사_대치동풍림아이원1차_대치동풍림아이원1차" xfId="1925"/>
    <cellStyle name="_적격 _TMP-POW2_인천검암2차_검암아파트2지구 전기공사_대치동풍림아이원1차" xfId="1926"/>
    <cellStyle name="_적격 _TMP-POW2_인천검암2차_대치동풍림아이원1차" xfId="1927"/>
    <cellStyle name="_적격 _TMP-POW2_인천검암2차_대치동풍림아이원1차_대치동풍림아이원1차" xfId="1928"/>
    <cellStyle name="_적격 _TMP-POW2_인천검암2차_아이원플러스내역" xfId="1929"/>
    <cellStyle name="_적격 _검암2차장비" xfId="1930"/>
    <cellStyle name="_적격 _검암2차장비_검암아파트2지구 전기공사" xfId="1931"/>
    <cellStyle name="_적격 _검암2차장비_검암아파트2지구 전기공사_검암아파트2지구 전기공사" xfId="1932"/>
    <cellStyle name="_적격 _검암2차장비_검암아파트2지구 전기공사_검암아파트2지구 전기공사_대치동풍림아이원1차" xfId="1933"/>
    <cellStyle name="_적격 _검암2차장비_검암아파트2지구 전기공사_검암아파트2지구 전기공사_대치동풍림아이원1차_대치동풍림아이원1차" xfId="1934"/>
    <cellStyle name="_적격 _검암2차장비_검암아파트2지구 전기공사_대치동풍림아이원1차" xfId="1935"/>
    <cellStyle name="_적격 _검암2차장비_대치동풍림아이원1차" xfId="1936"/>
    <cellStyle name="_적격 _검암2차장비_대치동풍림아이원1차_대치동풍림아이원1차" xfId="1937"/>
    <cellStyle name="_적격 _검암2차장비_아이원플러스내역" xfId="1938"/>
    <cellStyle name="_적격 _검암2차집행분석용" xfId="1939"/>
    <cellStyle name="_적격 _검암2차집행분석용_검암아파트2지구 전기공사" xfId="1940"/>
    <cellStyle name="_적격 _검암2차집행분석용_검암아파트2지구 전기공사_검암아파트2지구 전기공사" xfId="1941"/>
    <cellStyle name="_적격 _검암2차집행분석용_검암아파트2지구 전기공사_검암아파트2지구 전기공사_대치동풍림아이원1차" xfId="1942"/>
    <cellStyle name="_적격 _검암2차집행분석용_검암아파트2지구 전기공사_검암아파트2지구 전기공사_대치동풍림아이원1차_대치동풍림아이원1차" xfId="1943"/>
    <cellStyle name="_적격 _검암2차집행분석용_검암아파트2지구 전기공사_대치동풍림아이원1차" xfId="1944"/>
    <cellStyle name="_적격 _검암2차집행분석용_대치동풍림아이원1차" xfId="1945"/>
    <cellStyle name="_적격 _검암2차집행분석용_대치동풍림아이원1차_대치동풍림아이원1차" xfId="1946"/>
    <cellStyle name="_적격 _검암아파트2지구 전기공사" xfId="1947"/>
    <cellStyle name="_적격 _검암아파트2지구 전기공사_대치동풍림아이원1차" xfId="1948"/>
    <cellStyle name="_적격 _검암아파트2지구 전기공사_대치동풍림아이원1차_대치동풍림아이원1차" xfId="1949"/>
    <cellStyle name="_적격 _검암아파트전기소방" xfId="1950"/>
    <cellStyle name="_적격 _검암아파트전기소방_대치동풍림아이원1차" xfId="1951"/>
    <cellStyle name="_적격 _검암아파트전기소방_대치동풍림아이원1차_대치동풍림아이원1차" xfId="1952"/>
    <cellStyle name="_적격 _노원문화회관전기" xfId="1953"/>
    <cellStyle name="_적격 _노원문화회관전기_대림906공구(현장)" xfId="1954"/>
    <cellStyle name="_적격 _노원문화회관전기_대림906공구임시" xfId="1955"/>
    <cellStyle name="_적격 _노원문화회관전기_대림대학실습실" xfId="1956"/>
    <cellStyle name="_적격 _노원문화회관전기_대림대학실습실_마포리모델링임시" xfId="1957"/>
    <cellStyle name="_적격 _노원문화회관전기_대림대학율곡관전원공사" xfId="1958"/>
    <cellStyle name="_적격 _노원문화회관전기_대림대학율곡관전원공사_대치동풍림아이원1차" xfId="1959"/>
    <cellStyle name="_적격 _노원문화회관전기_대림대학율곡관전원공사_대치동풍림아이원1차_대치동풍림아이원1차" xfId="1960"/>
    <cellStyle name="_적격 _노원문화회관전기_대림대학율곡관전원공사_분당클리닉" xfId="1961"/>
    <cellStyle name="_적격 _노원문화회관전기_대치동풍림아이원1차" xfId="1962"/>
    <cellStyle name="_적격 _노원문화회관전기_대치동풍림아이원1차_대치동풍림아이원1차" xfId="1963"/>
    <cellStyle name="_적격 _노원문화회관전기_미술관인입" xfId="1964"/>
    <cellStyle name="_적격 _노원문화회관전기_방화동 재건축아파트" xfId="1965"/>
    <cellStyle name="_적격 _노원문화회관전기_분당클리닉" xfId="1966"/>
    <cellStyle name="_적격 _노원문화회관전기_산하건설임시" xfId="1967"/>
    <cellStyle name="_적격 _노원문화회관전기_성내동 삼호아파트" xfId="1968"/>
    <cellStyle name="_적격 _노원문화회관전기_신도림7차아파트견적" xfId="1969"/>
    <cellStyle name="_적격 _노원문화회관전기_아이원매직(서초동)물량" xfId="1970"/>
    <cellStyle name="_적격 _노원문화회관전기_아이원매직(서초동)물량_검암3차전기" xfId="1971"/>
    <cellStyle name="_적격 _노원문화회관전기_아이원매직(서초동)물량_아이원매직(서초동)물량" xfId="1972"/>
    <cellStyle name="_적격 _노원문화회관전기_아이원플러스(서초동)물량" xfId="1973"/>
    <cellStyle name="_적격 _노원문화회관전기_아이원플러스(서초동)물량_서계동" xfId="1974"/>
    <cellStyle name="_적격 _노원문화회관전기_아이원플러스(서초동)물량_서계동2차내역서" xfId="1975"/>
    <cellStyle name="_적격 _노원문화회관전기_야적장" xfId="1976"/>
    <cellStyle name="_적격 _노원문화회관전기_지하철엘리베이터" xfId="1977"/>
    <cellStyle name="_적격 _노원문화회관전기_지하철엘리베이터_대치동풍림아이원1차" xfId="1978"/>
    <cellStyle name="_적격 _노원문화회관전기_지하철엘리베이터_대치동풍림아이원1차_대치동풍림아이원1차" xfId="1979"/>
    <cellStyle name="_적격 _노원문화회관전기_지하철엘리베이터_분당클리닉" xfId="1980"/>
    <cellStyle name="_적격 _노원문화회관전기_지하철엘리베이터_지하철엘리베이터" xfId="1981"/>
    <cellStyle name="_적격 _노원문화회관전기_지하철엘리베이터_지하철엘리베이터_대림대학율곡관전원공사" xfId="1982"/>
    <cellStyle name="_적격 _노원문화회관전기_지하철엘리베이터_지하철엘리베이터_대림대학율곡관전원공사_대치동풍림아이원1차" xfId="1983"/>
    <cellStyle name="_적격 _노원문화회관전기_지하철엘리베이터_지하철엘리베이터_대림대학율곡관전원공사_대치동풍림아이원1차_대치동풍림아이원1차" xfId="1984"/>
    <cellStyle name="_적격 _노원문화회관전기_지하철엘리베이터_지하철엘리베이터_대림대학율곡관전원공사_분당클리닉" xfId="1985"/>
    <cellStyle name="_적격 _노원문화회관전기_지하철엘리베이터_지하철엘리베이터_대치동풍림아이원1차" xfId="1986"/>
    <cellStyle name="_적격 _노원문화회관전기_지하철엘리베이터_지하철엘리베이터_대치동풍림아이원1차_대치동풍림아이원1차" xfId="1987"/>
    <cellStyle name="_적격 _노원문화회관전기_지하철엘리베이터_지하철엘리베이터_분당클리닉" xfId="1988"/>
    <cellStyle name="_적격 _노원문화회관전기_하왕입찰" xfId="1989"/>
    <cellStyle name="_적격 _노원문화회관전기_하왕입찰_검암3차전기" xfId="1990"/>
    <cellStyle name="_적격 _노원문화회관전기_하왕입찰_서계동" xfId="1991"/>
    <cellStyle name="_적격 _노원문화회관전기_하왕입찰_서계동2차내역서" xfId="1992"/>
    <cellStyle name="_적격 _노원문화회관전기_하왕입찰_아이원매직(서초동)물량" xfId="1993"/>
    <cellStyle name="_적격 _대림906공구(현장)" xfId="1994"/>
    <cellStyle name="_적격 _대림906공구임시" xfId="1995"/>
    <cellStyle name="_적격 _대림대학실습실" xfId="1996"/>
    <cellStyle name="_적격 _대림대학실습실_마포리모델링임시" xfId="1997"/>
    <cellStyle name="_적격 _대림대학율곡관전원공사" xfId="1998"/>
    <cellStyle name="_적격 _대림대학율곡관전원공사_대치동풍림아이원1차" xfId="1999"/>
    <cellStyle name="_적격 _대림대학율곡관전원공사_대치동풍림아이원1차_대치동풍림아이원1차" xfId="2000"/>
    <cellStyle name="_적격 _대림대학율곡관전원공사_분당클리닉" xfId="2001"/>
    <cellStyle name="_적격 _대전저유소탱크전기계장공사" xfId="2002"/>
    <cellStyle name="_적격 _대치동풍림아이원1차" xfId="2003"/>
    <cellStyle name="_적격 _도곡동임시" xfId="2004"/>
    <cellStyle name="_적격 _물량내역(김천)" xfId="3312"/>
    <cellStyle name="_적격 _미술관인입" xfId="2005"/>
    <cellStyle name="_적격 _방화동 재건축아파트" xfId="2006"/>
    <cellStyle name="_적격 _법원-상수실행내역서" xfId="3313"/>
    <cellStyle name="_적격 _부천 소사" xfId="2007"/>
    <cellStyle name="_적격 _부천 소사 2차" xfId="2008"/>
    <cellStyle name="_적격 _분당클리닉" xfId="2009"/>
    <cellStyle name="_적격 _산하건설임시" xfId="2010"/>
    <cellStyle name="_적격 _서계동" xfId="2011"/>
    <cellStyle name="_적격 _서계동2차내역서" xfId="2012"/>
    <cellStyle name="_적격 _서계동오피스텔" xfId="2013"/>
    <cellStyle name="_적격 _서초동가집행" xfId="2014"/>
    <cellStyle name="_적격 _서초장비대비" xfId="2015"/>
    <cellStyle name="_적격 _서초장비대비_아이원플러스내역" xfId="2016"/>
    <cellStyle name="_적격 _서초풍림아이원플러스(0723)(2)" xfId="2017"/>
    <cellStyle name="_적격 _서초풍림아이원플러스(0723)(2)_서계동" xfId="2018"/>
    <cellStyle name="_적격 _서초풍림아이원플러스(0723)(2)_서계동2차내역서" xfId="2019"/>
    <cellStyle name="_적격 _서초풍림아이원플러스(0723)(2)_서계동오피스텔" xfId="2020"/>
    <cellStyle name="_적격 _서초풍림아이원플러스(0723)(2)_서초동가집행" xfId="2021"/>
    <cellStyle name="_적격 _서초풍림아이원플러스(0723)(2)_서초동오피스텔(구)" xfId="2022"/>
    <cellStyle name="_적격 _서초풍림아이원플러스(0723)(2)_서초동오피스텔(구)_아이원플러스내역" xfId="2023"/>
    <cellStyle name="_적격 _서초풍림아이원플러스(0723)(2)_아이원플러스내역" xfId="2024"/>
    <cellStyle name="_적격 _서초풍림아이원플러스(0723)(2)_아이원플러스내역_아이원플러스내역" xfId="2025"/>
    <cellStyle name="_적격 _성내동 삼호아파트" xfId="2026"/>
    <cellStyle name="_적격 _수출입은행" xfId="2027"/>
    <cellStyle name="_적격 _신도림7차아파트견적" xfId="2028"/>
    <cellStyle name="_적격 _아이원매직(서초동)물량" xfId="2029"/>
    <cellStyle name="_적격 _아이원매직(서초동)물량_검암3차전기" xfId="2030"/>
    <cellStyle name="_적격 _아이원매직(서초동)물량_아이원매직(서초동)물량" xfId="2031"/>
    <cellStyle name="_적격 _아이원플러스내역" xfId="2032"/>
    <cellStyle name="_적격 _야적장" xfId="2033"/>
    <cellStyle name="_적격 _유화공업제출" xfId="2034"/>
    <cellStyle name="_적격 _유화공업제출_대치동풍림아이원1차" xfId="2035"/>
    <cellStyle name="_적격 _유화공업제출_대치동풍림아이원1차_대치동풍림아이원1차" xfId="2036"/>
    <cellStyle name="_적격 _인천검암2차" xfId="2037"/>
    <cellStyle name="_적격 _인천검암2차_검암아파트2지구 전기공사" xfId="2038"/>
    <cellStyle name="_적격 _인천검암2차_검암아파트2지구 전기공사_검암아파트2지구 전기공사" xfId="2039"/>
    <cellStyle name="_적격 _인천검암2차_검암아파트2지구 전기공사_검암아파트2지구 전기공사_대치동풍림아이원1차" xfId="2040"/>
    <cellStyle name="_적격 _인천검암2차_검암아파트2지구 전기공사_검암아파트2지구 전기공사_대치동풍림아이원1차_대치동풍림아이원1차" xfId="2041"/>
    <cellStyle name="_적격 _인천검암2차_검암아파트2지구 전기공사_대치동풍림아이원1차" xfId="2042"/>
    <cellStyle name="_적격 _인천검암2차_대치동풍림아이원1차" xfId="2043"/>
    <cellStyle name="_적격 _인천검암2차_대치동풍림아이원1차_대치동풍림아이원1차" xfId="2044"/>
    <cellStyle name="_적격 _인천검암2차_아이원플러스내역" xfId="2045"/>
    <cellStyle name="_적격 _주안아파트집행(R0)" xfId="2046"/>
    <cellStyle name="_적격 _주안아파트집행(R0)_2002TMP" xfId="2047"/>
    <cellStyle name="_적격 _주안아파트집행(R0)_2002TMP_2002TMP-POW1" xfId="2048"/>
    <cellStyle name="_적격 _주안아파트집행(R0)_2002TMP-POW1" xfId="2049"/>
    <cellStyle name="_적격 _주안아파트집행(R0)_2002TMP-POW1_2002TMP-POW1" xfId="2050"/>
    <cellStyle name="_적격 _주안아파트집행(R0)_2002TMP-POW1_2002TMP-POW1_2002TMP" xfId="2051"/>
    <cellStyle name="_적격 _주안아파트집행(R0)_2002TMP-POW1_2002TMP-POW1_2002TMP_2002TMP-POW1" xfId="2052"/>
    <cellStyle name="_적격 _주안아파트집행(R0)_2002TMP-POW1_2002TMP-POW1_2002TMP-POW1" xfId="2053"/>
    <cellStyle name="_적격 _주안아파트집행(R0)_2002TMP-POW1_2002TMP-POW1_2002TMP-POW1_2002TMP-POW1" xfId="2054"/>
    <cellStyle name="_적격 _주안아파트집행(R0)_2002TMP-POW1_2002TMP-POW1_2002TMP-POW1_2002TMP-POW1_2002TMP" xfId="2055"/>
    <cellStyle name="_적격 _주안아파트집행(R0)_2002TMP-POW1_2002TMP-POW1_2002TMP-POW1_2002TMP-POW1_2002TMP_2002TMP-POW1" xfId="2056"/>
    <cellStyle name="_적격 _주안아파트집행(R0)_2002TMP-POW1_2002TMP-POW1_2002TMP-POW1_2002TMP-POW1_2002TMP-POW1" xfId="2057"/>
    <cellStyle name="_적격 _주안아파트집행(R0)_2002TMP-POW1_2002TMP-POW1_2002TMP-POW1_2002TMP-POW1_2002TMP-POW1_2002TMP-POW1" xfId="2058"/>
    <cellStyle name="_적격 _주안아파트집행(R0)_2002TMP-POW1_2002TMP-POW1_2002TMP-POW1_2002TMP-POW1_2002TMP-POW1_2002TMP-POW1_2002TMP-POW1" xfId="2059"/>
    <cellStyle name="_적격 _주안아파트집행(R0)_2002TMP-POW1_2002TMP-POW1_2002TMP-POW1_2002TMP-POW1_2002TMP-POW1_2002TMP-POW1_2002TMP-POW1_2002TMP-POW1" xfId="2060"/>
    <cellStyle name="_적격 _주안아파트집행(R0)_2002TMP-POW11" xfId="2061"/>
    <cellStyle name="_적격 _주안아파트집행(R0)_2002TMP-POW11_2002TMP-POW1" xfId="2062"/>
    <cellStyle name="_적격 _주안아파트집행(R0)_원당TOTAL(R0)" xfId="2063"/>
    <cellStyle name="_적격 _주안아파트집행(R0)_원당TOTAL(R0)_2002TMP-POW1" xfId="2064"/>
    <cellStyle name="_적격 _주안아파트집행(R0)_원당TOTAL(R0)_2002TMP-POW1_2002TMP-POW1" xfId="2065"/>
    <cellStyle name="_적격 _주안아파트집행(R0)_원당TOTAL(R0)_2002TMP-POW1_2002TMP-POW1_2002TMP-POW1" xfId="2066"/>
    <cellStyle name="_적격 _지하철엘리베이터" xfId="2067"/>
    <cellStyle name="_적격 _지하철엘리베이터_대치동풍림아이원1차" xfId="2068"/>
    <cellStyle name="_적격 _지하철엘리베이터_대치동풍림아이원1차_대치동풍림아이원1차" xfId="2069"/>
    <cellStyle name="_적격 _지하철엘리베이터_분당클리닉" xfId="2070"/>
    <cellStyle name="_적격 _지하철엘리베이터_지하철엘리베이터" xfId="2071"/>
    <cellStyle name="_적격 _지하철엘리베이터_지하철엘리베이터_대림대학율곡관전원공사" xfId="2072"/>
    <cellStyle name="_적격 _지하철엘리베이터_지하철엘리베이터_대림대학율곡관전원공사_대치동풍림아이원1차" xfId="2073"/>
    <cellStyle name="_적격 _지하철엘리베이터_지하철엘리베이터_대림대학율곡관전원공사_대치동풍림아이원1차_대치동풍림아이원1차" xfId="2074"/>
    <cellStyle name="_적격 _지하철엘리베이터_지하철엘리베이터_대림대학율곡관전원공사_분당클리닉" xfId="2075"/>
    <cellStyle name="_적격 _지하철엘리베이터_지하철엘리베이터_대치동풍림아이원1차" xfId="2076"/>
    <cellStyle name="_적격 _지하철엘리베이터_지하철엘리베이터_대치동풍림아이원1차_대치동풍림아이원1차" xfId="2077"/>
    <cellStyle name="_적격 _지하철엘리베이터_지하철엘리베이터_분당클리닉" xfId="2078"/>
    <cellStyle name="_적격 _집행갑지 " xfId="2079"/>
    <cellStyle name="_적격 _집행갑지 _2A-8(2004.9.10)" xfId="3314"/>
    <cellStyle name="_적격 _집행갑지 _물량내역(김천)" xfId="3315"/>
    <cellStyle name="_적격 _집행갑지 _법원-상수실행내역서" xfId="3316"/>
    <cellStyle name="_적격 _집행갑지 _현동임곡실행내역" xfId="3317"/>
    <cellStyle name="_적격 _충정로임시동력(계약)" xfId="2080"/>
    <cellStyle name="_적격 _하왕입찰" xfId="2081"/>
    <cellStyle name="_적격 _하왕입찰_검암3차전기" xfId="2082"/>
    <cellStyle name="_적격 _하왕입찰_서계동" xfId="2083"/>
    <cellStyle name="_적격 _하왕입찰_서계동2차내역서" xfId="2084"/>
    <cellStyle name="_적격 _하왕입찰_아이원매직(서초동)물량" xfId="2085"/>
    <cellStyle name="_적격 _현동임곡실행내역" xfId="3318"/>
    <cellStyle name="_적격(화산) " xfId="2086"/>
    <cellStyle name="_적격(화산) _2000TMP-POW2" xfId="2087"/>
    <cellStyle name="_적격(화산) _2000TMP-POW2_2002TMP-POW1" xfId="2088"/>
    <cellStyle name="_적격(화산) _2000TMP-POW2_2002TMP-POW1_2002TMP-POW1" xfId="2089"/>
    <cellStyle name="_적격(화산) _2000TMP-POW2_2002TMP-POW1_2002TMP-POW1_2002TMP-POW1" xfId="2090"/>
    <cellStyle name="_적격(화산) _2000TMP-POW2_검암2차장비" xfId="2091"/>
    <cellStyle name="_적격(화산) _2000TMP-POW2_검암2차장비_검암아파트2지구 전기공사" xfId="2092"/>
    <cellStyle name="_적격(화산) _2000TMP-POW2_검암2차장비_검암아파트2지구 전기공사_검암아파트2지구 전기공사" xfId="2093"/>
    <cellStyle name="_적격(화산) _2000TMP-POW2_검암2차장비_검암아파트2지구 전기공사_검암아파트2지구 전기공사_대치동풍림아이원1차" xfId="2094"/>
    <cellStyle name="_적격(화산) _2000TMP-POW2_검암2차장비_검암아파트2지구 전기공사_검암아파트2지구 전기공사_대치동풍림아이원1차_대치동풍림아이원1차" xfId="2095"/>
    <cellStyle name="_적격(화산) _2000TMP-POW2_검암2차장비_검암아파트2지구 전기공사_대치동풍림아이원1차" xfId="2096"/>
    <cellStyle name="_적격(화산) _2000TMP-POW2_검암2차장비_대치동풍림아이원1차" xfId="2097"/>
    <cellStyle name="_적격(화산) _2000TMP-POW2_검암2차장비_대치동풍림아이원1차_대치동풍림아이원1차" xfId="2098"/>
    <cellStyle name="_적격(화산) _2000TMP-POW2_검암2차장비_아이원플러스내역" xfId="2099"/>
    <cellStyle name="_적격(화산) _2000TMP-POW2_검암2차집행분석용" xfId="2100"/>
    <cellStyle name="_적격(화산) _2000TMP-POW2_검암2차집행분석용_검암아파트2지구 전기공사" xfId="2101"/>
    <cellStyle name="_적격(화산) _2000TMP-POW2_검암2차집행분석용_검암아파트2지구 전기공사_검암아파트2지구 전기공사" xfId="2102"/>
    <cellStyle name="_적격(화산) _2000TMP-POW2_검암2차집행분석용_검암아파트2지구 전기공사_검암아파트2지구 전기공사_대치동풍림아이원1차" xfId="2103"/>
    <cellStyle name="_적격(화산) _2000TMP-POW2_검암2차집행분석용_검암아파트2지구 전기공사_검암아파트2지구 전기공사_대치동풍림아이원1차_대치동풍림아이원1차" xfId="2104"/>
    <cellStyle name="_적격(화산) _2000TMP-POW2_검암2차집행분석용_검암아파트2지구 전기공사_대치동풍림아이원1차" xfId="2105"/>
    <cellStyle name="_적격(화산) _2000TMP-POW2_검암2차집행분석용_대치동풍림아이원1차" xfId="2106"/>
    <cellStyle name="_적격(화산) _2000TMP-POW2_검암2차집행분석용_대치동풍림아이원1차_대치동풍림아이원1차" xfId="2107"/>
    <cellStyle name="_적격(화산) _2000TMP-POW2_검암아파트2지구 전기공사" xfId="2108"/>
    <cellStyle name="_적격(화산) _2000TMP-POW2_검암아파트2지구 전기공사_대치동풍림아이원1차" xfId="2109"/>
    <cellStyle name="_적격(화산) _2000TMP-POW2_검암아파트2지구 전기공사_대치동풍림아이원1차_대치동풍림아이원1차" xfId="2110"/>
    <cellStyle name="_적격(화산) _2000TMP-POW2_대치동풍림아이원1차" xfId="2111"/>
    <cellStyle name="_적격(화산) _2000TMP-POW2_서계동" xfId="2112"/>
    <cellStyle name="_적격(화산) _2000TMP-POW2_서계동2차내역서" xfId="2113"/>
    <cellStyle name="_적격(화산) _2000TMP-POW2_서계동오피스텔" xfId="2114"/>
    <cellStyle name="_적격(화산) _2000TMP-POW2_서초동가집행" xfId="2115"/>
    <cellStyle name="_적격(화산) _2000TMP-POW2_서초장비대비" xfId="2116"/>
    <cellStyle name="_적격(화산) _2000TMP-POW2_서초장비대비_아이원플러스내역" xfId="2117"/>
    <cellStyle name="_적격(화산) _2000TMP-POW2_서초풍림아이원플러스(0723)(2)" xfId="2118"/>
    <cellStyle name="_적격(화산) _2000TMP-POW2_서초풍림아이원플러스(0723)(2)_서계동" xfId="2119"/>
    <cellStyle name="_적격(화산) _2000TMP-POW2_서초풍림아이원플러스(0723)(2)_서계동2차내역서" xfId="2120"/>
    <cellStyle name="_적격(화산) _2000TMP-POW2_서초풍림아이원플러스(0723)(2)_서계동오피스텔" xfId="2121"/>
    <cellStyle name="_적격(화산) _2000TMP-POW2_서초풍림아이원플러스(0723)(2)_서초동가집행" xfId="2122"/>
    <cellStyle name="_적격(화산) _2000TMP-POW2_서초풍림아이원플러스(0723)(2)_서초동오피스텔(구)" xfId="2123"/>
    <cellStyle name="_적격(화산) _2000TMP-POW2_서초풍림아이원플러스(0723)(2)_서초동오피스텔(구)_아이원플러스내역" xfId="2124"/>
    <cellStyle name="_적격(화산) _2000TMP-POW2_서초풍림아이원플러스(0723)(2)_아이원플러스내역" xfId="2125"/>
    <cellStyle name="_적격(화산) _2000TMP-POW2_서초풍림아이원플러스(0723)(2)_아이원플러스내역_아이원플러스내역" xfId="2126"/>
    <cellStyle name="_적격(화산) _2000TMP-POW2_아이원플러스내역" xfId="2127"/>
    <cellStyle name="_적격(화산) _2000TMP-POW2_인천검암2차" xfId="2128"/>
    <cellStyle name="_적격(화산) _2000TMP-POW2_인천검암2차_검암아파트2지구 전기공사" xfId="2129"/>
    <cellStyle name="_적격(화산) _2000TMP-POW2_인천검암2차_검암아파트2지구 전기공사_검암아파트2지구 전기공사" xfId="2130"/>
    <cellStyle name="_적격(화산) _2000TMP-POW2_인천검암2차_검암아파트2지구 전기공사_검암아파트2지구 전기공사_대치동풍림아이원1차" xfId="2131"/>
    <cellStyle name="_적격(화산) _2000TMP-POW2_인천검암2차_검암아파트2지구 전기공사_검암아파트2지구 전기공사_대치동풍림아이원1차_대치동풍림아이원1차" xfId="2132"/>
    <cellStyle name="_적격(화산) _2000TMP-POW2_인천검암2차_검암아파트2지구 전기공사_대치동풍림아이원1차" xfId="2133"/>
    <cellStyle name="_적격(화산) _2000TMP-POW2_인천검암2차_대치동풍림아이원1차" xfId="2134"/>
    <cellStyle name="_적격(화산) _2000TMP-POW2_인천검암2차_대치동풍림아이원1차_대치동풍림아이원1차" xfId="2135"/>
    <cellStyle name="_적격(화산) _2000TMP-POW2_인천검암2차_아이원플러스내역" xfId="2136"/>
    <cellStyle name="_적격(화산) _2001TMP-POW2" xfId="2137"/>
    <cellStyle name="_적격(화산) _2001TMP-POW2_2002TMP-POW1" xfId="2138"/>
    <cellStyle name="_적격(화산) _2001TMP-POW2_2002TMP-POW1_2002TMP-POW1" xfId="2139"/>
    <cellStyle name="_적격(화산) _2001TMP-POW2_2002TMP-POW1_2002TMP-POW1_2002TMP-POW1" xfId="2140"/>
    <cellStyle name="_적격(화산) _2001TMP-POW2_검암2차장비" xfId="2141"/>
    <cellStyle name="_적격(화산) _2001TMP-POW2_검암2차장비_검암아파트2지구 전기공사" xfId="2142"/>
    <cellStyle name="_적격(화산) _2001TMP-POW2_검암2차장비_검암아파트2지구 전기공사_검암아파트2지구 전기공사" xfId="2143"/>
    <cellStyle name="_적격(화산) _2001TMP-POW2_검암2차장비_검암아파트2지구 전기공사_검암아파트2지구 전기공사_대치동풍림아이원1차" xfId="2144"/>
    <cellStyle name="_적격(화산) _2001TMP-POW2_검암2차장비_검암아파트2지구 전기공사_검암아파트2지구 전기공사_대치동풍림아이원1차_대치동풍림아이원1차" xfId="2145"/>
    <cellStyle name="_적격(화산) _2001TMP-POW2_검암2차장비_검암아파트2지구 전기공사_대치동풍림아이원1차" xfId="2146"/>
    <cellStyle name="_적격(화산) _2001TMP-POW2_검암2차장비_대치동풍림아이원1차" xfId="2147"/>
    <cellStyle name="_적격(화산) _2001TMP-POW2_검암2차장비_대치동풍림아이원1차_대치동풍림아이원1차" xfId="2148"/>
    <cellStyle name="_적격(화산) _2001TMP-POW2_검암2차장비_아이원플러스내역" xfId="2149"/>
    <cellStyle name="_적격(화산) _2001TMP-POW2_검암2차집행분석용" xfId="2150"/>
    <cellStyle name="_적격(화산) _2001TMP-POW2_검암2차집행분석용_검암아파트2지구 전기공사" xfId="2151"/>
    <cellStyle name="_적격(화산) _2001TMP-POW2_검암2차집행분석용_검암아파트2지구 전기공사_검암아파트2지구 전기공사" xfId="2152"/>
    <cellStyle name="_적격(화산) _2001TMP-POW2_검암2차집행분석용_검암아파트2지구 전기공사_검암아파트2지구 전기공사_대치동풍림아이원1차" xfId="2153"/>
    <cellStyle name="_적격(화산) _2001TMP-POW2_검암2차집행분석용_검암아파트2지구 전기공사_검암아파트2지구 전기공사_대치동풍림아이원1차_대치동풍림아이원1차" xfId="2154"/>
    <cellStyle name="_적격(화산) _2001TMP-POW2_검암2차집행분석용_검암아파트2지구 전기공사_대치동풍림아이원1차" xfId="2155"/>
    <cellStyle name="_적격(화산) _2001TMP-POW2_검암2차집행분석용_대치동풍림아이원1차" xfId="2156"/>
    <cellStyle name="_적격(화산) _2001TMP-POW2_검암2차집행분석용_대치동풍림아이원1차_대치동풍림아이원1차" xfId="2157"/>
    <cellStyle name="_적격(화산) _2001TMP-POW2_검암아파트2지구 전기공사" xfId="2158"/>
    <cellStyle name="_적격(화산) _2001TMP-POW2_검암아파트2지구 전기공사_대치동풍림아이원1차" xfId="2159"/>
    <cellStyle name="_적격(화산) _2001TMP-POW2_검암아파트2지구 전기공사_대치동풍림아이원1차_대치동풍림아이원1차" xfId="2160"/>
    <cellStyle name="_적격(화산) _2001TMP-POW2_대치동풍림아이원1차" xfId="2161"/>
    <cellStyle name="_적격(화산) _2001TMP-POW2_서계동" xfId="2162"/>
    <cellStyle name="_적격(화산) _2001TMP-POW2_서계동2차내역서" xfId="2163"/>
    <cellStyle name="_적격(화산) _2001TMP-POW2_서계동오피스텔" xfId="2164"/>
    <cellStyle name="_적격(화산) _2001TMP-POW2_서초동가집행" xfId="2165"/>
    <cellStyle name="_적격(화산) _2001TMP-POW2_서초장비대비" xfId="2166"/>
    <cellStyle name="_적격(화산) _2001TMP-POW2_서초장비대비_아이원플러스내역" xfId="2167"/>
    <cellStyle name="_적격(화산) _2001TMP-POW2_서초풍림아이원플러스(0723)(2)" xfId="2168"/>
    <cellStyle name="_적격(화산) _2001TMP-POW2_서초풍림아이원플러스(0723)(2)_서계동" xfId="2169"/>
    <cellStyle name="_적격(화산) _2001TMP-POW2_서초풍림아이원플러스(0723)(2)_서계동2차내역서" xfId="2170"/>
    <cellStyle name="_적격(화산) _2001TMP-POW2_서초풍림아이원플러스(0723)(2)_서계동오피스텔" xfId="2171"/>
    <cellStyle name="_적격(화산) _2001TMP-POW2_서초풍림아이원플러스(0723)(2)_서초동가집행" xfId="2172"/>
    <cellStyle name="_적격(화산) _2001TMP-POW2_서초풍림아이원플러스(0723)(2)_서초동오피스텔(구)" xfId="2173"/>
    <cellStyle name="_적격(화산) _2001TMP-POW2_서초풍림아이원플러스(0723)(2)_서초동오피스텔(구)_아이원플러스내역" xfId="2174"/>
    <cellStyle name="_적격(화산) _2001TMP-POW2_서초풍림아이원플러스(0723)(2)_아이원플러스내역" xfId="2175"/>
    <cellStyle name="_적격(화산) _2001TMP-POW2_서초풍림아이원플러스(0723)(2)_아이원플러스내역_아이원플러스내역" xfId="2176"/>
    <cellStyle name="_적격(화산) _2001TMP-POW2_아이원플러스내역" xfId="2177"/>
    <cellStyle name="_적격(화산) _2001TMP-POW2_인천검암2차" xfId="2178"/>
    <cellStyle name="_적격(화산) _2001TMP-POW2_인천검암2차_검암아파트2지구 전기공사" xfId="2179"/>
    <cellStyle name="_적격(화산) _2001TMP-POW2_인천검암2차_검암아파트2지구 전기공사_검암아파트2지구 전기공사" xfId="2180"/>
    <cellStyle name="_적격(화산) _2001TMP-POW2_인천검암2차_검암아파트2지구 전기공사_검암아파트2지구 전기공사_대치동풍림아이원1차" xfId="2181"/>
    <cellStyle name="_적격(화산) _2001TMP-POW2_인천검암2차_검암아파트2지구 전기공사_검암아파트2지구 전기공사_대치동풍림아이원1차_대치동풍림아이원1차" xfId="2182"/>
    <cellStyle name="_적격(화산) _2001TMP-POW2_인천검암2차_검암아파트2지구 전기공사_대치동풍림아이원1차" xfId="2183"/>
    <cellStyle name="_적격(화산) _2001TMP-POW2_인천검암2차_대치동풍림아이원1차" xfId="2184"/>
    <cellStyle name="_적격(화산) _2001TMP-POW2_인천검암2차_대치동풍림아이원1차_대치동풍림아이원1차" xfId="2185"/>
    <cellStyle name="_적격(화산) _2001TMP-POW2_인천검암2차_아이원플러스내역" xfId="2186"/>
    <cellStyle name="_적격(화산) _2002TMP-POW0" xfId="2187"/>
    <cellStyle name="_적격(화산) _2002TMP-POW0_2002TMP" xfId="2188"/>
    <cellStyle name="_적격(화산) _2002TMP-POW0_2002TMP_2002TMP-POW1" xfId="2189"/>
    <cellStyle name="_적격(화산) _2002TMP-POW0_2002TMP-POW1" xfId="2190"/>
    <cellStyle name="_적격(화산) _2002TMP-POW0_2002TMP-POW1_2002TMP-POW1" xfId="2191"/>
    <cellStyle name="_적격(화산) _2002TMP-POW0_2002TMP-POW1_2002TMP-POW1_2002TMP" xfId="2192"/>
    <cellStyle name="_적격(화산) _2002TMP-POW0_2002TMP-POW1_2002TMP-POW1_2002TMP_2002TMP-POW1" xfId="2193"/>
    <cellStyle name="_적격(화산) _2002TMP-POW0_2002TMP-POW1_2002TMP-POW1_2002TMP-POW1" xfId="2194"/>
    <cellStyle name="_적격(화산) _2002TMP-POW0_2002TMP-POW1_2002TMP-POW1_2002TMP-POW1_2002TMP-POW1" xfId="2195"/>
    <cellStyle name="_적격(화산) _2002TMP-POW0_2002TMP-POW1_2002TMP-POW1_2002TMP-POW1_2002TMP-POW1_2002TMP" xfId="2196"/>
    <cellStyle name="_적격(화산) _2002TMP-POW0_2002TMP-POW1_2002TMP-POW1_2002TMP-POW1_2002TMP-POW1_2002TMP_2002TMP-POW1" xfId="2197"/>
    <cellStyle name="_적격(화산) _2002TMP-POW0_2002TMP-POW1_2002TMP-POW1_2002TMP-POW1_2002TMP-POW1_2002TMP-POW1" xfId="2198"/>
    <cellStyle name="_적격(화산) _2002TMP-POW0_2002TMP-POW1_2002TMP-POW1_2002TMP-POW1_2002TMP-POW1_2002TMP-POW1_2002TMP-POW1" xfId="2199"/>
    <cellStyle name="_적격(화산) _2002TMP-POW0_2002TMP-POW1_2002TMP-POW1_2002TMP-POW1_2002TMP-POW1_2002TMP-POW1_2002TMP-POW1_2002TMP-POW1" xfId="2200"/>
    <cellStyle name="_적격(화산) _2002TMP-POW0_2002TMP-POW1_2002TMP-POW1_2002TMP-POW1_2002TMP-POW1_2002TMP-POW1_2002TMP-POW1_2002TMP-POW1_2002TMP-POW1" xfId="2201"/>
    <cellStyle name="_적격(화산) _2002TMP-POW0_2002TMP-POW11" xfId="2202"/>
    <cellStyle name="_적격(화산) _2002TMP-POW0_2002TMP-POW11_2002TMP-POW1" xfId="2203"/>
    <cellStyle name="_적격(화산) _2002TMP-POW0_원당TOTAL(R0)" xfId="2204"/>
    <cellStyle name="_적격(화산) _2002TMP-POW0_원당TOTAL(R0)_2002TMP-POW1" xfId="2205"/>
    <cellStyle name="_적격(화산) _2002TMP-POW0_원당TOTAL(R0)_2002TMP-POW1_2002TMP-POW1" xfId="2206"/>
    <cellStyle name="_적격(화산) _2002TMP-POW0_원당TOTAL(R0)_2002TMP-POW1_2002TMP-POW1_2002TMP-POW1" xfId="2207"/>
    <cellStyle name="_적격(화산) _2002TMP-POW1" xfId="2208"/>
    <cellStyle name="_적격(화산) _2002TMP-POW1_2002TMP" xfId="2209"/>
    <cellStyle name="_적격(화산) _2002TMP-POW1_2002TMP_2002TMP-POW1" xfId="2210"/>
    <cellStyle name="_적격(화산) _2002TMP-POW1_2002TMP-POW1" xfId="2211"/>
    <cellStyle name="_적격(화산) _2002TMP-POW1_2002TMP-POW1_2002TMP-POW1" xfId="2212"/>
    <cellStyle name="_적격(화산) _2002TMP-POW1_2002TMP-POW1_2002TMP-POW1_2002TMP" xfId="2213"/>
    <cellStyle name="_적격(화산) _2002TMP-POW1_2002TMP-POW1_2002TMP-POW1_2002TMP_2002TMP-POW1" xfId="2214"/>
    <cellStyle name="_적격(화산) _2002TMP-POW1_2002TMP-POW1_2002TMP-POW1_2002TMP-POW1" xfId="2215"/>
    <cellStyle name="_적격(화산) _2002TMP-POW1_2002TMP-POW1_2002TMP-POW1_2002TMP-POW1_2002TMP-POW1" xfId="2216"/>
    <cellStyle name="_적격(화산) _2002TMP-POW1_2002TMP-POW1_2002TMP-POW1_2002TMP-POW1_2002TMP-POW1_2002TMP" xfId="2217"/>
    <cellStyle name="_적격(화산) _2002TMP-POW1_2002TMP-POW1_2002TMP-POW1_2002TMP-POW1_2002TMP-POW1_2002TMP_2002TMP-POW1" xfId="2218"/>
    <cellStyle name="_적격(화산) _2002TMP-POW1_2002TMP-POW1_2002TMP-POW1_2002TMP-POW1_2002TMP-POW1_2002TMP-POW1" xfId="2219"/>
    <cellStyle name="_적격(화산) _2002TMP-POW1_2002TMP-POW1_2002TMP-POW1_2002TMP-POW1_2002TMP-POW1_2002TMP-POW1_2002TMP-POW1" xfId="2220"/>
    <cellStyle name="_적격(화산) _2002TMP-POW1_2002TMP-POW1_2002TMP-POW1_2002TMP-POW1_2002TMP-POW1_2002TMP-POW1_2002TMP-POW1_2002TMP-POW1" xfId="2221"/>
    <cellStyle name="_적격(화산) _2002TMP-POW1_2002TMP-POW1_2002TMP-POW1_2002TMP-POW1_2002TMP-POW1_2002TMP-POW1_2002TMP-POW1_2002TMP-POW1_2002TMP-POW1" xfId="2222"/>
    <cellStyle name="_적격(화산) _2002TMP-POW1_2002TMP-POW11" xfId="2223"/>
    <cellStyle name="_적격(화산) _2002TMP-POW1_2002TMP-POW11_2002TMP-POW1" xfId="2224"/>
    <cellStyle name="_적격(화산) _2002TMP-POW1_원당TOTAL(R0)" xfId="2225"/>
    <cellStyle name="_적격(화산) _2002TMP-POW1_원당TOTAL(R0)_2002TMP-POW1" xfId="2226"/>
    <cellStyle name="_적격(화산) _2002TMP-POW1_원당TOTAL(R0)_2002TMP-POW1_2002TMP-POW1" xfId="2227"/>
    <cellStyle name="_적격(화산) _2002TMP-POW1_원당TOTAL(R0)_2002TMP-POW1_2002TMP-POW1_2002TMP-POW1" xfId="2228"/>
    <cellStyle name="_적격(화산) _2002TMP-POW11" xfId="2229"/>
    <cellStyle name="_적격(화산) _2002TMP-POW11_2002TMP" xfId="2230"/>
    <cellStyle name="_적격(화산) _2002TMP-POW11_2002TMP_2002TMP-POW1" xfId="2231"/>
    <cellStyle name="_적격(화산) _2002TMP-POW11_2002TMP-POW1" xfId="2232"/>
    <cellStyle name="_적격(화산) _2002TMP-POW11_2002TMP-POW1_2002TMP-POW1" xfId="2233"/>
    <cellStyle name="_적격(화산) _2002TMP-POW11_2002TMP-POW1_2002TMP-POW1_2002TMP-POW1" xfId="2234"/>
    <cellStyle name="_적격(화산) _2002TMP-POW11_2002TMP-POW1_2002TMP-POW1_2002TMP-POW1_2002TMP-POW1" xfId="2235"/>
    <cellStyle name="_적격(화산) _2002TMP-POW11_2002TMP-POW11" xfId="2236"/>
    <cellStyle name="_적격(화산) _2002TMP-POW11_2002TMP-POW11_2002TMP-POW1" xfId="2237"/>
    <cellStyle name="_적격(화산) _2002TMP-POW11_원당TOTAL(R0)" xfId="2238"/>
    <cellStyle name="_적격(화산) _2002TMP-POW11_원당TOTAL(R0)_2002TMP-POW1" xfId="2239"/>
    <cellStyle name="_적격(화산) _2002TMP-POW11_원당TOTAL(R0)_2002TMP-POW1_2002TMP-POW1" xfId="2240"/>
    <cellStyle name="_적격(화산) _2002TMP-POW11_원당TOTAL(R0)_2002TMP-POW1_2002TMP-POW1_2002TMP-POW1" xfId="2241"/>
    <cellStyle name="_적격(화산) _2A-8(2004.9.10)" xfId="3319"/>
    <cellStyle name="_적격(화산) _Book1" xfId="2242"/>
    <cellStyle name="_적격(화산) _Book1_2002TMP" xfId="2243"/>
    <cellStyle name="_적격(화산) _Book1_2002TMP_2002TMP-POW1" xfId="2244"/>
    <cellStyle name="_적격(화산) _Book1_2002TMP-POW1" xfId="2245"/>
    <cellStyle name="_적격(화산) _Book1_2002TMP-POW1_2002TMP-POW1" xfId="2246"/>
    <cellStyle name="_적격(화산) _Book1_2002TMP-POW1_2002TMP-POW1_2002TMP" xfId="2247"/>
    <cellStyle name="_적격(화산) _Book1_2002TMP-POW1_2002TMP-POW1_2002TMP_2002TMP-POW1" xfId="2248"/>
    <cellStyle name="_적격(화산) _Book1_2002TMP-POW1_2002TMP-POW1_2002TMP-POW1" xfId="2249"/>
    <cellStyle name="_적격(화산) _Book1_2002TMP-POW1_2002TMP-POW1_2002TMP-POW1_2002TMP-POW1" xfId="2250"/>
    <cellStyle name="_적격(화산) _Book1_2002TMP-POW1_2002TMP-POW1_2002TMP-POW1_2002TMP-POW1_2002TMP" xfId="2251"/>
    <cellStyle name="_적격(화산) _Book1_2002TMP-POW1_2002TMP-POW1_2002TMP-POW1_2002TMP-POW1_2002TMP_2002TMP-POW1" xfId="2252"/>
    <cellStyle name="_적격(화산) _Book1_2002TMP-POW1_2002TMP-POW1_2002TMP-POW1_2002TMP-POW1_2002TMP-POW1" xfId="2253"/>
    <cellStyle name="_적격(화산) _Book1_2002TMP-POW1_2002TMP-POW1_2002TMP-POW1_2002TMP-POW1_2002TMP-POW1_2002TMP-POW1" xfId="2254"/>
    <cellStyle name="_적격(화산) _Book1_2002TMP-POW1_2002TMP-POW1_2002TMP-POW1_2002TMP-POW1_2002TMP-POW1_2002TMP-POW1_2002TMP-POW1" xfId="2255"/>
    <cellStyle name="_적격(화산) _Book1_2002TMP-POW1_2002TMP-POW1_2002TMP-POW1_2002TMP-POW1_2002TMP-POW1_2002TMP-POW1_2002TMP-POW1_2002TMP-POW1" xfId="2256"/>
    <cellStyle name="_적격(화산) _Book1_2002TMP-POW11" xfId="2257"/>
    <cellStyle name="_적격(화산) _Book1_2002TMP-POW11_2002TMP-POW1" xfId="2258"/>
    <cellStyle name="_적격(화산) _Book1_원당TOTAL(R0)" xfId="2259"/>
    <cellStyle name="_적격(화산) _Book1_원당TOTAL(R0)_2002TMP-POW1" xfId="2260"/>
    <cellStyle name="_적격(화산) _Book1_원당TOTAL(R0)_2002TMP-POW1_2002TMP-POW1" xfId="2261"/>
    <cellStyle name="_적격(화산) _Book1_원당TOTAL(R0)_2002TMP-POW1_2002TMP-POW1_2002TMP-POW1" xfId="2262"/>
    <cellStyle name="_적격(화산) _IMSI-POW1" xfId="2263"/>
    <cellStyle name="_적격(화산) _IMSI-POW1_2002TMP-POW1" xfId="2264"/>
    <cellStyle name="_적격(화산) _IMSI-POW1_2002TMP-POW1_2002TMP-POW1" xfId="2265"/>
    <cellStyle name="_적격(화산) _IMSI-POW1_2002TMP-POW1_2002TMP-POW1_2002TMP-POW1" xfId="2266"/>
    <cellStyle name="_적격(화산) _IMSI-POW1_검암2차장비" xfId="2267"/>
    <cellStyle name="_적격(화산) _IMSI-POW1_검암2차장비_검암아파트2지구 전기공사" xfId="2268"/>
    <cellStyle name="_적격(화산) _IMSI-POW1_검암2차장비_검암아파트2지구 전기공사_검암아파트2지구 전기공사" xfId="2269"/>
    <cellStyle name="_적격(화산) _IMSI-POW1_검암2차장비_검암아파트2지구 전기공사_검암아파트2지구 전기공사_대치동풍림아이원1차" xfId="2270"/>
    <cellStyle name="_적격(화산) _IMSI-POW1_검암2차장비_검암아파트2지구 전기공사_검암아파트2지구 전기공사_대치동풍림아이원1차_대치동풍림아이원1차" xfId="2271"/>
    <cellStyle name="_적격(화산) _IMSI-POW1_검암2차장비_검암아파트2지구 전기공사_대치동풍림아이원1차" xfId="2272"/>
    <cellStyle name="_적격(화산) _IMSI-POW1_검암2차장비_대치동풍림아이원1차" xfId="2273"/>
    <cellStyle name="_적격(화산) _IMSI-POW1_검암2차장비_대치동풍림아이원1차_대치동풍림아이원1차" xfId="2274"/>
    <cellStyle name="_적격(화산) _IMSI-POW1_검암2차장비_아이원플러스내역" xfId="2275"/>
    <cellStyle name="_적격(화산) _IMSI-POW1_검암2차집행분석용" xfId="2276"/>
    <cellStyle name="_적격(화산) _IMSI-POW1_검암2차집행분석용_검암아파트2지구 전기공사" xfId="2277"/>
    <cellStyle name="_적격(화산) _IMSI-POW1_검암2차집행분석용_검암아파트2지구 전기공사_검암아파트2지구 전기공사" xfId="2278"/>
    <cellStyle name="_적격(화산) _IMSI-POW1_검암2차집행분석용_검암아파트2지구 전기공사_검암아파트2지구 전기공사_대치동풍림아이원1차" xfId="2279"/>
    <cellStyle name="_적격(화산) _IMSI-POW1_검암2차집행분석용_검암아파트2지구 전기공사_검암아파트2지구 전기공사_대치동풍림아이원1차_대치동풍림아이원1차" xfId="2280"/>
    <cellStyle name="_적격(화산) _IMSI-POW1_검암2차집행분석용_검암아파트2지구 전기공사_대치동풍림아이원1차" xfId="2281"/>
    <cellStyle name="_적격(화산) _IMSI-POW1_검암2차집행분석용_대치동풍림아이원1차" xfId="2282"/>
    <cellStyle name="_적격(화산) _IMSI-POW1_검암2차집행분석용_대치동풍림아이원1차_대치동풍림아이원1차" xfId="2283"/>
    <cellStyle name="_적격(화산) _IMSI-POW1_검암아파트2지구 전기공사" xfId="2284"/>
    <cellStyle name="_적격(화산) _IMSI-POW1_검암아파트2지구 전기공사_대치동풍림아이원1차" xfId="2285"/>
    <cellStyle name="_적격(화산) _IMSI-POW1_검암아파트2지구 전기공사_대치동풍림아이원1차_대치동풍림아이원1차" xfId="2286"/>
    <cellStyle name="_적격(화산) _IMSI-POW1_대치동풍림아이원1차" xfId="2287"/>
    <cellStyle name="_적격(화산) _IMSI-POW1_서계동" xfId="2288"/>
    <cellStyle name="_적격(화산) _IMSI-POW1_서계동2차내역서" xfId="2289"/>
    <cellStyle name="_적격(화산) _IMSI-POW1_서계동오피스텔" xfId="2290"/>
    <cellStyle name="_적격(화산) _IMSI-POW1_서초동가집행" xfId="2291"/>
    <cellStyle name="_적격(화산) _IMSI-POW1_서초장비대비" xfId="2292"/>
    <cellStyle name="_적격(화산) _IMSI-POW1_서초장비대비_아이원플러스내역" xfId="2293"/>
    <cellStyle name="_적격(화산) _IMSI-POW1_서초풍림아이원플러스(0723)(2)" xfId="2294"/>
    <cellStyle name="_적격(화산) _IMSI-POW1_서초풍림아이원플러스(0723)(2)_서계동" xfId="2295"/>
    <cellStyle name="_적격(화산) _IMSI-POW1_서초풍림아이원플러스(0723)(2)_서계동2차내역서" xfId="2296"/>
    <cellStyle name="_적격(화산) _IMSI-POW1_서초풍림아이원플러스(0723)(2)_서계동오피스텔" xfId="2297"/>
    <cellStyle name="_적격(화산) _IMSI-POW1_서초풍림아이원플러스(0723)(2)_서초동가집행" xfId="2298"/>
    <cellStyle name="_적격(화산) _IMSI-POW1_서초풍림아이원플러스(0723)(2)_서초동오피스텔(구)" xfId="2299"/>
    <cellStyle name="_적격(화산) _IMSI-POW1_서초풍림아이원플러스(0723)(2)_서초동오피스텔(구)_아이원플러스내역" xfId="2300"/>
    <cellStyle name="_적격(화산) _IMSI-POW1_서초풍림아이원플러스(0723)(2)_아이원플러스내역" xfId="2301"/>
    <cellStyle name="_적격(화산) _IMSI-POW1_서초풍림아이원플러스(0723)(2)_아이원플러스내역_아이원플러스내역" xfId="2302"/>
    <cellStyle name="_적격(화산) _IMSI-POW1_아이원플러스내역" xfId="2303"/>
    <cellStyle name="_적격(화산) _IMSI-POW1_인천검암2차" xfId="2304"/>
    <cellStyle name="_적격(화산) _IMSI-POW1_인천검암2차_검암아파트2지구 전기공사" xfId="2305"/>
    <cellStyle name="_적격(화산) _IMSI-POW1_인천검암2차_검암아파트2지구 전기공사_검암아파트2지구 전기공사" xfId="2306"/>
    <cellStyle name="_적격(화산) _IMSI-POW1_인천검암2차_검암아파트2지구 전기공사_검암아파트2지구 전기공사_대치동풍림아이원1차" xfId="2307"/>
    <cellStyle name="_적격(화산) _IMSI-POW1_인천검암2차_검암아파트2지구 전기공사_검암아파트2지구 전기공사_대치동풍림아이원1차_대치동풍림아이원1차" xfId="2308"/>
    <cellStyle name="_적격(화산) _IMSI-POW1_인천검암2차_검암아파트2지구 전기공사_대치동풍림아이원1차" xfId="2309"/>
    <cellStyle name="_적격(화산) _IMSI-POW1_인천검암2차_대치동풍림아이원1차" xfId="2310"/>
    <cellStyle name="_적격(화산) _IMSI-POW1_인천검암2차_대치동풍림아이원1차_대치동풍림아이원1차" xfId="2311"/>
    <cellStyle name="_적격(화산) _IMSI-POW1_인천검암2차_아이원플러스내역" xfId="2312"/>
    <cellStyle name="_적격(화산) _TMP-POW1" xfId="2313"/>
    <cellStyle name="_적격(화산) _TMP-POW1_2002TMP-POW1" xfId="2314"/>
    <cellStyle name="_적격(화산) _TMP-POW1_2002TMP-POW1_2002TMP-POW1" xfId="2315"/>
    <cellStyle name="_적격(화산) _TMP-POW1_2002TMP-POW1_2002TMP-POW1_2002TMP-POW1" xfId="2316"/>
    <cellStyle name="_적격(화산) _TMP-POW1_검암2차장비" xfId="2317"/>
    <cellStyle name="_적격(화산) _TMP-POW1_검암2차장비_검암아파트2지구 전기공사" xfId="2318"/>
    <cellStyle name="_적격(화산) _TMP-POW1_검암2차장비_검암아파트2지구 전기공사_검암아파트2지구 전기공사" xfId="2319"/>
    <cellStyle name="_적격(화산) _TMP-POW1_검암2차장비_검암아파트2지구 전기공사_검암아파트2지구 전기공사_대치동풍림아이원1차" xfId="2320"/>
    <cellStyle name="_적격(화산) _TMP-POW1_검암2차장비_검암아파트2지구 전기공사_검암아파트2지구 전기공사_대치동풍림아이원1차_대치동풍림아이원1차" xfId="2321"/>
    <cellStyle name="_적격(화산) _TMP-POW1_검암2차장비_검암아파트2지구 전기공사_대치동풍림아이원1차" xfId="2322"/>
    <cellStyle name="_적격(화산) _TMP-POW1_검암2차장비_대치동풍림아이원1차" xfId="2323"/>
    <cellStyle name="_적격(화산) _TMP-POW1_검암2차장비_대치동풍림아이원1차_대치동풍림아이원1차" xfId="2324"/>
    <cellStyle name="_적격(화산) _TMP-POW1_검암2차장비_아이원플러스내역" xfId="2325"/>
    <cellStyle name="_적격(화산) _TMP-POW1_검암2차집행분석용" xfId="2326"/>
    <cellStyle name="_적격(화산) _TMP-POW1_검암2차집행분석용_검암아파트2지구 전기공사" xfId="2327"/>
    <cellStyle name="_적격(화산) _TMP-POW1_검암2차집행분석용_검암아파트2지구 전기공사_검암아파트2지구 전기공사" xfId="2328"/>
    <cellStyle name="_적격(화산) _TMP-POW1_검암2차집행분석용_검암아파트2지구 전기공사_검암아파트2지구 전기공사_대치동풍림아이원1차" xfId="2329"/>
    <cellStyle name="_적격(화산) _TMP-POW1_검암2차집행분석용_검암아파트2지구 전기공사_검암아파트2지구 전기공사_대치동풍림아이원1차_대치동풍림아이원1차" xfId="2330"/>
    <cellStyle name="_적격(화산) _TMP-POW1_검암2차집행분석용_검암아파트2지구 전기공사_대치동풍림아이원1차" xfId="2331"/>
    <cellStyle name="_적격(화산) _TMP-POW1_검암2차집행분석용_대치동풍림아이원1차" xfId="2332"/>
    <cellStyle name="_적격(화산) _TMP-POW1_검암2차집행분석용_대치동풍림아이원1차_대치동풍림아이원1차" xfId="2333"/>
    <cellStyle name="_적격(화산) _TMP-POW1_검암아파트2지구 전기공사" xfId="2334"/>
    <cellStyle name="_적격(화산) _TMP-POW1_검암아파트2지구 전기공사_대치동풍림아이원1차" xfId="2335"/>
    <cellStyle name="_적격(화산) _TMP-POW1_검암아파트2지구 전기공사_대치동풍림아이원1차_대치동풍림아이원1차" xfId="2336"/>
    <cellStyle name="_적격(화산) _TMP-POW1_대치동풍림아이원1차" xfId="2337"/>
    <cellStyle name="_적격(화산) _TMP-POW1_서계동" xfId="2338"/>
    <cellStyle name="_적격(화산) _TMP-POW1_서계동2차내역서" xfId="2339"/>
    <cellStyle name="_적격(화산) _TMP-POW1_서계동오피스텔" xfId="2340"/>
    <cellStyle name="_적격(화산) _TMP-POW1_서초동가집행" xfId="2341"/>
    <cellStyle name="_적격(화산) _TMP-POW1_서초장비대비" xfId="2342"/>
    <cellStyle name="_적격(화산) _TMP-POW1_서초장비대비_아이원플러스내역" xfId="2343"/>
    <cellStyle name="_적격(화산) _TMP-POW1_서초풍림아이원플러스(0723)(2)" xfId="2344"/>
    <cellStyle name="_적격(화산) _TMP-POW1_서초풍림아이원플러스(0723)(2)_서계동" xfId="2345"/>
    <cellStyle name="_적격(화산) _TMP-POW1_서초풍림아이원플러스(0723)(2)_서계동2차내역서" xfId="2346"/>
    <cellStyle name="_적격(화산) _TMP-POW1_서초풍림아이원플러스(0723)(2)_서계동오피스텔" xfId="2347"/>
    <cellStyle name="_적격(화산) _TMP-POW1_서초풍림아이원플러스(0723)(2)_서초동가집행" xfId="2348"/>
    <cellStyle name="_적격(화산) _TMP-POW1_서초풍림아이원플러스(0723)(2)_서초동오피스텔(구)" xfId="2349"/>
    <cellStyle name="_적격(화산) _TMP-POW1_서초풍림아이원플러스(0723)(2)_서초동오피스텔(구)_아이원플러스내역" xfId="2350"/>
    <cellStyle name="_적격(화산) _TMP-POW1_서초풍림아이원플러스(0723)(2)_아이원플러스내역" xfId="2351"/>
    <cellStyle name="_적격(화산) _TMP-POW1_서초풍림아이원플러스(0723)(2)_아이원플러스내역_아이원플러스내역" xfId="2352"/>
    <cellStyle name="_적격(화산) _TMP-POW1_아이원플러스내역" xfId="2353"/>
    <cellStyle name="_적격(화산) _TMP-POW1_인천검암2차" xfId="2354"/>
    <cellStyle name="_적격(화산) _TMP-POW1_인천검암2차_검암아파트2지구 전기공사" xfId="2355"/>
    <cellStyle name="_적격(화산) _TMP-POW1_인천검암2차_검암아파트2지구 전기공사_검암아파트2지구 전기공사" xfId="2356"/>
    <cellStyle name="_적격(화산) _TMP-POW1_인천검암2차_검암아파트2지구 전기공사_검암아파트2지구 전기공사_대치동풍림아이원1차" xfId="2357"/>
    <cellStyle name="_적격(화산) _TMP-POW1_인천검암2차_검암아파트2지구 전기공사_검암아파트2지구 전기공사_대치동풍림아이원1차_대치동풍림아이원1차" xfId="2358"/>
    <cellStyle name="_적격(화산) _TMP-POW1_인천검암2차_검암아파트2지구 전기공사_대치동풍림아이원1차" xfId="2359"/>
    <cellStyle name="_적격(화산) _TMP-POW1_인천검암2차_대치동풍림아이원1차" xfId="2360"/>
    <cellStyle name="_적격(화산) _TMP-POW1_인천검암2차_대치동풍림아이원1차_대치동풍림아이원1차" xfId="2361"/>
    <cellStyle name="_적격(화산) _TMP-POW1_인천검암2차_아이원플러스내역" xfId="2362"/>
    <cellStyle name="_적격(화산) _TMP-POW2" xfId="2363"/>
    <cellStyle name="_적격(화산) _TMP-POW2_2002TMP-POW1" xfId="2364"/>
    <cellStyle name="_적격(화산) _TMP-POW2_2002TMP-POW1_2002TMP-POW1" xfId="2365"/>
    <cellStyle name="_적격(화산) _TMP-POW2_2002TMP-POW1_2002TMP-POW1_2002TMP-POW1" xfId="2366"/>
    <cellStyle name="_적격(화산) _TMP-POW2_검암2차장비" xfId="2367"/>
    <cellStyle name="_적격(화산) _TMP-POW2_검암2차장비_검암아파트2지구 전기공사" xfId="2368"/>
    <cellStyle name="_적격(화산) _TMP-POW2_검암2차장비_검암아파트2지구 전기공사_검암아파트2지구 전기공사" xfId="2369"/>
    <cellStyle name="_적격(화산) _TMP-POW2_검암2차장비_검암아파트2지구 전기공사_검암아파트2지구 전기공사_대치동풍림아이원1차" xfId="2370"/>
    <cellStyle name="_적격(화산) _TMP-POW2_검암2차장비_검암아파트2지구 전기공사_검암아파트2지구 전기공사_대치동풍림아이원1차_대치동풍림아이원1차" xfId="2371"/>
    <cellStyle name="_적격(화산) _TMP-POW2_검암2차장비_검암아파트2지구 전기공사_대치동풍림아이원1차" xfId="2372"/>
    <cellStyle name="_적격(화산) _TMP-POW2_검암2차장비_대치동풍림아이원1차" xfId="2373"/>
    <cellStyle name="_적격(화산) _TMP-POW2_검암2차장비_대치동풍림아이원1차_대치동풍림아이원1차" xfId="2374"/>
    <cellStyle name="_적격(화산) _TMP-POW2_검암2차장비_아이원플러스내역" xfId="2375"/>
    <cellStyle name="_적격(화산) _TMP-POW2_검암2차집행분석용" xfId="2376"/>
    <cellStyle name="_적격(화산) _TMP-POW2_검암2차집행분석용_검암아파트2지구 전기공사" xfId="2377"/>
    <cellStyle name="_적격(화산) _TMP-POW2_검암2차집행분석용_검암아파트2지구 전기공사_검암아파트2지구 전기공사" xfId="2378"/>
    <cellStyle name="_적격(화산) _TMP-POW2_검암2차집행분석용_검암아파트2지구 전기공사_검암아파트2지구 전기공사_대치동풍림아이원1차" xfId="2379"/>
    <cellStyle name="_적격(화산) _TMP-POW2_검암2차집행분석용_검암아파트2지구 전기공사_검암아파트2지구 전기공사_대치동풍림아이원1차_대치동풍림아이원1차" xfId="2380"/>
    <cellStyle name="_적격(화산) _TMP-POW2_검암2차집행분석용_검암아파트2지구 전기공사_대치동풍림아이원1차" xfId="2381"/>
    <cellStyle name="_적격(화산) _TMP-POW2_검암2차집행분석용_대치동풍림아이원1차" xfId="2382"/>
    <cellStyle name="_적격(화산) _TMP-POW2_검암2차집행분석용_대치동풍림아이원1차_대치동풍림아이원1차" xfId="2383"/>
    <cellStyle name="_적격(화산) _TMP-POW2_검암아파트2지구 전기공사" xfId="2384"/>
    <cellStyle name="_적격(화산) _TMP-POW2_검암아파트2지구 전기공사_대치동풍림아이원1차" xfId="2385"/>
    <cellStyle name="_적격(화산) _TMP-POW2_검암아파트2지구 전기공사_대치동풍림아이원1차_대치동풍림아이원1차" xfId="2386"/>
    <cellStyle name="_적격(화산) _TMP-POW2_대치동풍림아이원1차" xfId="2387"/>
    <cellStyle name="_적격(화산) _TMP-POW2_서계동" xfId="2388"/>
    <cellStyle name="_적격(화산) _TMP-POW2_서계동2차내역서" xfId="2389"/>
    <cellStyle name="_적격(화산) _TMP-POW2_서계동오피스텔" xfId="2390"/>
    <cellStyle name="_적격(화산) _TMP-POW2_서초동가집행" xfId="2391"/>
    <cellStyle name="_적격(화산) _TMP-POW2_서초장비대비" xfId="2392"/>
    <cellStyle name="_적격(화산) _TMP-POW2_서초장비대비_아이원플러스내역" xfId="2393"/>
    <cellStyle name="_적격(화산) _TMP-POW2_서초풍림아이원플러스(0723)(2)" xfId="2394"/>
    <cellStyle name="_적격(화산) _TMP-POW2_서초풍림아이원플러스(0723)(2)_서계동" xfId="2395"/>
    <cellStyle name="_적격(화산) _TMP-POW2_서초풍림아이원플러스(0723)(2)_서계동2차내역서" xfId="2396"/>
    <cellStyle name="_적격(화산) _TMP-POW2_서초풍림아이원플러스(0723)(2)_서계동오피스텔" xfId="2397"/>
    <cellStyle name="_적격(화산) _TMP-POW2_서초풍림아이원플러스(0723)(2)_서초동가집행" xfId="2398"/>
    <cellStyle name="_적격(화산) _TMP-POW2_서초풍림아이원플러스(0723)(2)_서초동오피스텔(구)" xfId="2399"/>
    <cellStyle name="_적격(화산) _TMP-POW2_서초풍림아이원플러스(0723)(2)_서초동오피스텔(구)_아이원플러스내역" xfId="2400"/>
    <cellStyle name="_적격(화산) _TMP-POW2_서초풍림아이원플러스(0723)(2)_아이원플러스내역" xfId="2401"/>
    <cellStyle name="_적격(화산) _TMP-POW2_서초풍림아이원플러스(0723)(2)_아이원플러스내역_아이원플러스내역" xfId="2402"/>
    <cellStyle name="_적격(화산) _TMP-POW2_아이원플러스내역" xfId="2403"/>
    <cellStyle name="_적격(화산) _TMP-POW2_인천검암2차" xfId="2404"/>
    <cellStyle name="_적격(화산) _TMP-POW2_인천검암2차_검암아파트2지구 전기공사" xfId="2405"/>
    <cellStyle name="_적격(화산) _TMP-POW2_인천검암2차_검암아파트2지구 전기공사_검암아파트2지구 전기공사" xfId="2406"/>
    <cellStyle name="_적격(화산) _TMP-POW2_인천검암2차_검암아파트2지구 전기공사_검암아파트2지구 전기공사_대치동풍림아이원1차" xfId="2407"/>
    <cellStyle name="_적격(화산) _TMP-POW2_인천검암2차_검암아파트2지구 전기공사_검암아파트2지구 전기공사_대치동풍림아이원1차_대치동풍림아이원1차" xfId="2408"/>
    <cellStyle name="_적격(화산) _TMP-POW2_인천검암2차_검암아파트2지구 전기공사_대치동풍림아이원1차" xfId="2409"/>
    <cellStyle name="_적격(화산) _TMP-POW2_인천검암2차_대치동풍림아이원1차" xfId="2410"/>
    <cellStyle name="_적격(화산) _TMP-POW2_인천검암2차_대치동풍림아이원1차_대치동풍림아이원1차" xfId="2411"/>
    <cellStyle name="_적격(화산) _TMP-POW2_인천검암2차_아이원플러스내역" xfId="2412"/>
    <cellStyle name="_적격(화산) _검암2차장비" xfId="2413"/>
    <cellStyle name="_적격(화산) _검암2차장비_검암아파트2지구 전기공사" xfId="2414"/>
    <cellStyle name="_적격(화산) _검암2차장비_검암아파트2지구 전기공사_검암아파트2지구 전기공사" xfId="2415"/>
    <cellStyle name="_적격(화산) _검암2차장비_검암아파트2지구 전기공사_검암아파트2지구 전기공사_대치동풍림아이원1차" xfId="2416"/>
    <cellStyle name="_적격(화산) _검암2차장비_검암아파트2지구 전기공사_검암아파트2지구 전기공사_대치동풍림아이원1차_대치동풍림아이원1차" xfId="2417"/>
    <cellStyle name="_적격(화산) _검암2차장비_검암아파트2지구 전기공사_대치동풍림아이원1차" xfId="2418"/>
    <cellStyle name="_적격(화산) _검암2차장비_대치동풍림아이원1차" xfId="2419"/>
    <cellStyle name="_적격(화산) _검암2차장비_대치동풍림아이원1차_대치동풍림아이원1차" xfId="2420"/>
    <cellStyle name="_적격(화산) _검암2차장비_아이원플러스내역" xfId="2421"/>
    <cellStyle name="_적격(화산) _검암2차집행분석용" xfId="2422"/>
    <cellStyle name="_적격(화산) _검암2차집행분석용_검암아파트2지구 전기공사" xfId="2423"/>
    <cellStyle name="_적격(화산) _검암2차집행분석용_검암아파트2지구 전기공사_검암아파트2지구 전기공사" xfId="2424"/>
    <cellStyle name="_적격(화산) _검암2차집행분석용_검암아파트2지구 전기공사_검암아파트2지구 전기공사_대치동풍림아이원1차" xfId="2425"/>
    <cellStyle name="_적격(화산) _검암2차집행분석용_검암아파트2지구 전기공사_검암아파트2지구 전기공사_대치동풍림아이원1차_대치동풍림아이원1차" xfId="2426"/>
    <cellStyle name="_적격(화산) _검암2차집행분석용_검암아파트2지구 전기공사_대치동풍림아이원1차" xfId="2427"/>
    <cellStyle name="_적격(화산) _검암2차집행분석용_대치동풍림아이원1차" xfId="2428"/>
    <cellStyle name="_적격(화산) _검암2차집행분석용_대치동풍림아이원1차_대치동풍림아이원1차" xfId="2429"/>
    <cellStyle name="_적격(화산) _검암아파트2지구 전기공사" xfId="2430"/>
    <cellStyle name="_적격(화산) _검암아파트2지구 전기공사_대치동풍림아이원1차" xfId="2431"/>
    <cellStyle name="_적격(화산) _검암아파트2지구 전기공사_대치동풍림아이원1차_대치동풍림아이원1차" xfId="2432"/>
    <cellStyle name="_적격(화산) _검암아파트전기소방" xfId="2433"/>
    <cellStyle name="_적격(화산) _검암아파트전기소방_대치동풍림아이원1차" xfId="2434"/>
    <cellStyle name="_적격(화산) _검암아파트전기소방_대치동풍림아이원1차_대치동풍림아이원1차" xfId="2435"/>
    <cellStyle name="_적격(화산) _노원문화회관전기" xfId="2436"/>
    <cellStyle name="_적격(화산) _노원문화회관전기_대림906공구(현장)" xfId="2437"/>
    <cellStyle name="_적격(화산) _노원문화회관전기_대림906공구임시" xfId="2438"/>
    <cellStyle name="_적격(화산) _노원문화회관전기_대림대학실습실" xfId="2439"/>
    <cellStyle name="_적격(화산) _노원문화회관전기_대림대학실습실_마포리모델링임시" xfId="2440"/>
    <cellStyle name="_적격(화산) _노원문화회관전기_대림대학율곡관전원공사" xfId="2441"/>
    <cellStyle name="_적격(화산) _노원문화회관전기_대림대학율곡관전원공사_대치동풍림아이원1차" xfId="2442"/>
    <cellStyle name="_적격(화산) _노원문화회관전기_대림대학율곡관전원공사_대치동풍림아이원1차_대치동풍림아이원1차" xfId="2443"/>
    <cellStyle name="_적격(화산) _노원문화회관전기_대림대학율곡관전원공사_분당클리닉" xfId="2444"/>
    <cellStyle name="_적격(화산) _노원문화회관전기_대치동풍림아이원1차" xfId="2445"/>
    <cellStyle name="_적격(화산) _노원문화회관전기_대치동풍림아이원1차_대치동풍림아이원1차" xfId="2446"/>
    <cellStyle name="_적격(화산) _노원문화회관전기_미술관인입" xfId="2447"/>
    <cellStyle name="_적격(화산) _노원문화회관전기_방화동 재건축아파트" xfId="2448"/>
    <cellStyle name="_적격(화산) _노원문화회관전기_분당클리닉" xfId="2449"/>
    <cellStyle name="_적격(화산) _노원문화회관전기_산하건설임시" xfId="2450"/>
    <cellStyle name="_적격(화산) _노원문화회관전기_성내동 삼호아파트" xfId="2451"/>
    <cellStyle name="_적격(화산) _노원문화회관전기_신도림7차아파트견적" xfId="2452"/>
    <cellStyle name="_적격(화산) _노원문화회관전기_아이원매직(서초동)물량" xfId="2453"/>
    <cellStyle name="_적격(화산) _노원문화회관전기_아이원매직(서초동)물량_검암3차전기" xfId="2454"/>
    <cellStyle name="_적격(화산) _노원문화회관전기_아이원매직(서초동)물량_아이원매직(서초동)물량" xfId="2455"/>
    <cellStyle name="_적격(화산) _노원문화회관전기_아이원플러스(서초동)물량" xfId="2456"/>
    <cellStyle name="_적격(화산) _노원문화회관전기_아이원플러스(서초동)물량_서계동" xfId="2457"/>
    <cellStyle name="_적격(화산) _노원문화회관전기_아이원플러스(서초동)물량_서계동2차내역서" xfId="2458"/>
    <cellStyle name="_적격(화산) _노원문화회관전기_야적장" xfId="2459"/>
    <cellStyle name="_적격(화산) _노원문화회관전기_지하철엘리베이터" xfId="2460"/>
    <cellStyle name="_적격(화산) _노원문화회관전기_지하철엘리베이터_대치동풍림아이원1차" xfId="2461"/>
    <cellStyle name="_적격(화산) _노원문화회관전기_지하철엘리베이터_대치동풍림아이원1차_대치동풍림아이원1차" xfId="2462"/>
    <cellStyle name="_적격(화산) _노원문화회관전기_지하철엘리베이터_분당클리닉" xfId="2463"/>
    <cellStyle name="_적격(화산) _노원문화회관전기_지하철엘리베이터_지하철엘리베이터" xfId="2464"/>
    <cellStyle name="_적격(화산) _노원문화회관전기_지하철엘리베이터_지하철엘리베이터_대림대학율곡관전원공사" xfId="2465"/>
    <cellStyle name="_적격(화산) _노원문화회관전기_지하철엘리베이터_지하철엘리베이터_대림대학율곡관전원공사_대치동풍림아이원1차" xfId="2466"/>
    <cellStyle name="_적격(화산) _노원문화회관전기_지하철엘리베이터_지하철엘리베이터_대림대학율곡관전원공사_대치동풍림아이원1차_대치동풍림아이원1차" xfId="2467"/>
    <cellStyle name="_적격(화산) _노원문화회관전기_지하철엘리베이터_지하철엘리베이터_대림대학율곡관전원공사_분당클리닉" xfId="2468"/>
    <cellStyle name="_적격(화산) _노원문화회관전기_지하철엘리베이터_지하철엘리베이터_대치동풍림아이원1차" xfId="2469"/>
    <cellStyle name="_적격(화산) _노원문화회관전기_지하철엘리베이터_지하철엘리베이터_대치동풍림아이원1차_대치동풍림아이원1차" xfId="2470"/>
    <cellStyle name="_적격(화산) _노원문화회관전기_지하철엘리베이터_지하철엘리베이터_분당클리닉" xfId="2471"/>
    <cellStyle name="_적격(화산) _노원문화회관전기_하왕입찰" xfId="2472"/>
    <cellStyle name="_적격(화산) _노원문화회관전기_하왕입찰_검암3차전기" xfId="2473"/>
    <cellStyle name="_적격(화산) _노원문화회관전기_하왕입찰_서계동" xfId="2474"/>
    <cellStyle name="_적격(화산) _노원문화회관전기_하왕입찰_서계동2차내역서" xfId="2475"/>
    <cellStyle name="_적격(화산) _노원문화회관전기_하왕입찰_아이원매직(서초동)물량" xfId="2476"/>
    <cellStyle name="_적격(화산) _대림906공구(현장)" xfId="2477"/>
    <cellStyle name="_적격(화산) _대림906공구임시" xfId="2478"/>
    <cellStyle name="_적격(화산) _대림대학실습실" xfId="2479"/>
    <cellStyle name="_적격(화산) _대림대학실습실_마포리모델링임시" xfId="2480"/>
    <cellStyle name="_적격(화산) _대림대학율곡관전원공사" xfId="2481"/>
    <cellStyle name="_적격(화산) _대림대학율곡관전원공사_대치동풍림아이원1차" xfId="2482"/>
    <cellStyle name="_적격(화산) _대림대학율곡관전원공사_대치동풍림아이원1차_대치동풍림아이원1차" xfId="2483"/>
    <cellStyle name="_적격(화산) _대림대학율곡관전원공사_분당클리닉" xfId="2484"/>
    <cellStyle name="_적격(화산) _대전저유소탱크전기계장공사" xfId="2485"/>
    <cellStyle name="_적격(화산) _대치동풍림아이원1차" xfId="2486"/>
    <cellStyle name="_적격(화산) _도곡동임시" xfId="2487"/>
    <cellStyle name="_적격(화산) _물량내역(김천)" xfId="3320"/>
    <cellStyle name="_적격(화산) _미술관인입" xfId="2488"/>
    <cellStyle name="_적격(화산) _방화동 재건축아파트" xfId="2489"/>
    <cellStyle name="_적격(화산) _법원-상수실행내역서" xfId="3321"/>
    <cellStyle name="_적격(화산) _부천 소사" xfId="2490"/>
    <cellStyle name="_적격(화산) _부천 소사 2차" xfId="2491"/>
    <cellStyle name="_적격(화산) _분당클리닉" xfId="2492"/>
    <cellStyle name="_적격(화산) _산하건설임시" xfId="2493"/>
    <cellStyle name="_적격(화산) _서계동" xfId="2494"/>
    <cellStyle name="_적격(화산) _서계동2차내역서" xfId="2495"/>
    <cellStyle name="_적격(화산) _서계동오피스텔" xfId="2496"/>
    <cellStyle name="_적격(화산) _서초동가집행" xfId="2497"/>
    <cellStyle name="_적격(화산) _서초장비대비" xfId="2498"/>
    <cellStyle name="_적격(화산) _서초장비대비_아이원플러스내역" xfId="2499"/>
    <cellStyle name="_적격(화산) _서초풍림아이원플러스(0723)(2)" xfId="2500"/>
    <cellStyle name="_적격(화산) _서초풍림아이원플러스(0723)(2)_서계동" xfId="2501"/>
    <cellStyle name="_적격(화산) _서초풍림아이원플러스(0723)(2)_서계동2차내역서" xfId="2502"/>
    <cellStyle name="_적격(화산) _서초풍림아이원플러스(0723)(2)_서계동오피스텔" xfId="2503"/>
    <cellStyle name="_적격(화산) _서초풍림아이원플러스(0723)(2)_서초동가집행" xfId="2504"/>
    <cellStyle name="_적격(화산) _서초풍림아이원플러스(0723)(2)_서초동오피스텔(구)" xfId="2505"/>
    <cellStyle name="_적격(화산) _서초풍림아이원플러스(0723)(2)_서초동오피스텔(구)_아이원플러스내역" xfId="2506"/>
    <cellStyle name="_적격(화산) _서초풍림아이원플러스(0723)(2)_아이원플러스내역" xfId="2507"/>
    <cellStyle name="_적격(화산) _서초풍림아이원플러스(0723)(2)_아이원플러스내역_아이원플러스내역" xfId="2508"/>
    <cellStyle name="_적격(화산) _성내동 삼호아파트" xfId="2509"/>
    <cellStyle name="_적격(화산) _수출입은행" xfId="2510"/>
    <cellStyle name="_적격(화산) _신도림7차아파트견적" xfId="2511"/>
    <cellStyle name="_적격(화산) _아이원매직(서초동)물량" xfId="2512"/>
    <cellStyle name="_적격(화산) _아이원매직(서초동)물량_검암3차전기" xfId="2513"/>
    <cellStyle name="_적격(화산) _아이원매직(서초동)물량_아이원매직(서초동)물량" xfId="2514"/>
    <cellStyle name="_적격(화산) _아이원플러스내역" xfId="2515"/>
    <cellStyle name="_적격(화산) _야적장" xfId="2516"/>
    <cellStyle name="_적격(화산) _유화공업제출" xfId="2517"/>
    <cellStyle name="_적격(화산) _유화공업제출_대치동풍림아이원1차" xfId="2518"/>
    <cellStyle name="_적격(화산) _유화공업제출_대치동풍림아이원1차_대치동풍림아이원1차" xfId="2519"/>
    <cellStyle name="_적격(화산) _인천검암2차" xfId="2520"/>
    <cellStyle name="_적격(화산) _인천검암2차_검암아파트2지구 전기공사" xfId="2521"/>
    <cellStyle name="_적격(화산) _인천검암2차_검암아파트2지구 전기공사_검암아파트2지구 전기공사" xfId="2522"/>
    <cellStyle name="_적격(화산) _인천검암2차_검암아파트2지구 전기공사_검암아파트2지구 전기공사_대치동풍림아이원1차" xfId="2523"/>
    <cellStyle name="_적격(화산) _인천검암2차_검암아파트2지구 전기공사_검암아파트2지구 전기공사_대치동풍림아이원1차_대치동풍림아이원1차" xfId="2524"/>
    <cellStyle name="_적격(화산) _인천검암2차_검암아파트2지구 전기공사_대치동풍림아이원1차" xfId="2525"/>
    <cellStyle name="_적격(화산) _인천검암2차_대치동풍림아이원1차" xfId="2526"/>
    <cellStyle name="_적격(화산) _인천검암2차_대치동풍림아이원1차_대치동풍림아이원1차" xfId="2527"/>
    <cellStyle name="_적격(화산) _인천검암2차_아이원플러스내역" xfId="2528"/>
    <cellStyle name="_적격(화산) _주안아파트집행(R0)" xfId="2529"/>
    <cellStyle name="_적격(화산) _주안아파트집행(R0)_2002TMP" xfId="2530"/>
    <cellStyle name="_적격(화산) _주안아파트집행(R0)_2002TMP_2002TMP-POW1" xfId="2531"/>
    <cellStyle name="_적격(화산) _주안아파트집행(R0)_2002TMP-POW1" xfId="2532"/>
    <cellStyle name="_적격(화산) _주안아파트집행(R0)_2002TMP-POW1_2002TMP-POW1" xfId="2533"/>
    <cellStyle name="_적격(화산) _주안아파트집행(R0)_2002TMP-POW1_2002TMP-POW1_2002TMP" xfId="2534"/>
    <cellStyle name="_적격(화산) _주안아파트집행(R0)_2002TMP-POW1_2002TMP-POW1_2002TMP_2002TMP-POW1" xfId="2535"/>
    <cellStyle name="_적격(화산) _주안아파트집행(R0)_2002TMP-POW1_2002TMP-POW1_2002TMP-POW1" xfId="2536"/>
    <cellStyle name="_적격(화산) _주안아파트집행(R0)_2002TMP-POW1_2002TMP-POW1_2002TMP-POW1_2002TMP-POW1" xfId="2537"/>
    <cellStyle name="_적격(화산) _주안아파트집행(R0)_2002TMP-POW1_2002TMP-POW1_2002TMP-POW1_2002TMP-POW1_2002TMP" xfId="2538"/>
    <cellStyle name="_적격(화산) _주안아파트집행(R0)_2002TMP-POW1_2002TMP-POW1_2002TMP-POW1_2002TMP-POW1_2002TMP_2002TMP-POW1" xfId="2539"/>
    <cellStyle name="_적격(화산) _주안아파트집행(R0)_2002TMP-POW1_2002TMP-POW1_2002TMP-POW1_2002TMP-POW1_2002TMP-POW1" xfId="2540"/>
    <cellStyle name="_적격(화산) _주안아파트집행(R0)_2002TMP-POW1_2002TMP-POW1_2002TMP-POW1_2002TMP-POW1_2002TMP-POW1_2002TMP-POW1" xfId="2541"/>
    <cellStyle name="_적격(화산) _주안아파트집행(R0)_2002TMP-POW1_2002TMP-POW1_2002TMP-POW1_2002TMP-POW1_2002TMP-POW1_2002TMP-POW1_2002TMP-POW1" xfId="2542"/>
    <cellStyle name="_적격(화산) _주안아파트집행(R0)_2002TMP-POW1_2002TMP-POW1_2002TMP-POW1_2002TMP-POW1_2002TMP-POW1_2002TMP-POW1_2002TMP-POW1_2002TMP-POW1" xfId="2543"/>
    <cellStyle name="_적격(화산) _주안아파트집행(R0)_2002TMP-POW11" xfId="2544"/>
    <cellStyle name="_적격(화산) _주안아파트집행(R0)_2002TMP-POW11_2002TMP-POW1" xfId="2545"/>
    <cellStyle name="_적격(화산) _주안아파트집행(R0)_원당TOTAL(R0)" xfId="2546"/>
    <cellStyle name="_적격(화산) _주안아파트집행(R0)_원당TOTAL(R0)_2002TMP-POW1" xfId="2547"/>
    <cellStyle name="_적격(화산) _주안아파트집행(R0)_원당TOTAL(R0)_2002TMP-POW1_2002TMP-POW1" xfId="2548"/>
    <cellStyle name="_적격(화산) _주안아파트집행(R0)_원당TOTAL(R0)_2002TMP-POW1_2002TMP-POW1_2002TMP-POW1" xfId="2549"/>
    <cellStyle name="_적격(화산) _지하철엘리베이터" xfId="2550"/>
    <cellStyle name="_적격(화산) _지하철엘리베이터_대치동풍림아이원1차" xfId="2551"/>
    <cellStyle name="_적격(화산) _지하철엘리베이터_대치동풍림아이원1차_대치동풍림아이원1차" xfId="2552"/>
    <cellStyle name="_적격(화산) _지하철엘리베이터_분당클리닉" xfId="2553"/>
    <cellStyle name="_적격(화산) _지하철엘리베이터_지하철엘리베이터" xfId="2554"/>
    <cellStyle name="_적격(화산) _지하철엘리베이터_지하철엘리베이터_대림대학율곡관전원공사" xfId="2555"/>
    <cellStyle name="_적격(화산) _지하철엘리베이터_지하철엘리베이터_대림대학율곡관전원공사_대치동풍림아이원1차" xfId="2556"/>
    <cellStyle name="_적격(화산) _지하철엘리베이터_지하철엘리베이터_대림대학율곡관전원공사_대치동풍림아이원1차_대치동풍림아이원1차" xfId="2557"/>
    <cellStyle name="_적격(화산) _지하철엘리베이터_지하철엘리베이터_대림대학율곡관전원공사_분당클리닉" xfId="2558"/>
    <cellStyle name="_적격(화산) _지하철엘리베이터_지하철엘리베이터_대치동풍림아이원1차" xfId="2559"/>
    <cellStyle name="_적격(화산) _지하철엘리베이터_지하철엘리베이터_대치동풍림아이원1차_대치동풍림아이원1차" xfId="2560"/>
    <cellStyle name="_적격(화산) _지하철엘리베이터_지하철엘리베이터_분당클리닉" xfId="2561"/>
    <cellStyle name="_적격(화산) _충정로임시동력(계약)" xfId="2562"/>
    <cellStyle name="_적격(화산) _하왕입찰" xfId="2563"/>
    <cellStyle name="_적격(화산) _하왕입찰_검암3차전기" xfId="2564"/>
    <cellStyle name="_적격(화산) _하왕입찰_서계동" xfId="2565"/>
    <cellStyle name="_적격(화산) _하왕입찰_서계동2차내역서" xfId="2566"/>
    <cellStyle name="_적격(화산) _하왕입찰_아이원매직(서초동)물량" xfId="2567"/>
    <cellStyle name="_적격(화산) _현동임곡실행내역" xfId="3322"/>
    <cellStyle name="_중앙선8-11공구(부대입찰)" xfId="3323"/>
    <cellStyle name="_지장물 철거(2차)" xfId="3324"/>
    <cellStyle name="_지장물 철거공사" xfId="3325"/>
    <cellStyle name="_지장물 철거공사0304" xfId="3326"/>
    <cellStyle name="_지장물철거1차" xfId="3327"/>
    <cellStyle name="_지정과제1분기실적(확정990408)" xfId="3328"/>
    <cellStyle name="_지정과제1분기실적(확정990408)_1" xfId="3329"/>
    <cellStyle name="_지정과제2차심의list" xfId="3330"/>
    <cellStyle name="_지정과제2차심의list_1" xfId="3331"/>
    <cellStyle name="_지정과제2차심의list_2" xfId="3332"/>
    <cellStyle name="_지정과제2차심의결과" xfId="3333"/>
    <cellStyle name="_지정과제2차심의결과(금액조정후최종)" xfId="3334"/>
    <cellStyle name="_지정과제2차심의결과(금액조정후최종)_1" xfId="3335"/>
    <cellStyle name="_지정과제2차심의결과(금액조정후최종)_1_경영개선실적보고(전주공장)" xfId="3336"/>
    <cellStyle name="_지정과제2차심의결과(금액조정후최종)_1_별첨1_2" xfId="3337"/>
    <cellStyle name="_지정과제2차심의결과(금액조정후최종)_1_제안과제집계표(공장전체)" xfId="3338"/>
    <cellStyle name="_지정과제2차심의결과(금액조정후최종)_경영개선실적보고(전주공장)" xfId="3339"/>
    <cellStyle name="_지정과제2차심의결과(금액조정후최종)_별첨1_2" xfId="3340"/>
    <cellStyle name="_지정과제2차심의결과(금액조정후최종)_제안과제집계표(공장전체)" xfId="3341"/>
    <cellStyle name="_지정과제2차심의결과_1" xfId="3342"/>
    <cellStyle name="_집계" xfId="2568"/>
    <cellStyle name="_집중관리(981231)" xfId="3343"/>
    <cellStyle name="_집중관리(981231)_1" xfId="3344"/>
    <cellStyle name="_집중관리(지정과제및 양식)" xfId="3345"/>
    <cellStyle name="_집중관리(지정과제및 양식)_1" xfId="3346"/>
    <cellStyle name="_집행(간접비 산출)" xfId="3347"/>
    <cellStyle name="_집행갑지 " xfId="2569"/>
    <cellStyle name="_집행갑지 _2A-8(2004.9.10)" xfId="3348"/>
    <cellStyle name="_집행갑지 _물량내역(김천)" xfId="3349"/>
    <cellStyle name="_집행갑지 _법원-상수실행내역서" xfId="3350"/>
    <cellStyle name="_집행갑지 _현동임곡실행내역" xfId="3351"/>
    <cellStyle name="_철탑이설보상비실정보고" xfId="3352"/>
    <cellStyle name="_첨단실행" xfId="2570"/>
    <cellStyle name="_평내아파트" xfId="2571"/>
    <cellStyle name="_풍림임시" xfId="2572"/>
    <cellStyle name="_필립모리스안성공장" xfId="2573"/>
    <cellStyle name="_하계동계약" xfId="2574"/>
    <cellStyle name="_한효빌딩개보수" xfId="2575"/>
    <cellStyle name="_해미-덕산(1공구)4" xfId="3353"/>
    <cellStyle name="_행신동" xfId="2576"/>
    <cellStyle name="_홍제초 수목이식(2차)" xfId="3354"/>
    <cellStyle name="_홍제토목" xfId="3355"/>
    <cellStyle name="_화성동탄내역서(0419)" xfId="3356"/>
    <cellStyle name="_효자APT가설공사" xfId="2577"/>
    <cellStyle name="¡ " xfId="2578"/>
    <cellStyle name="’E‰Y [0.00]_laroux" xfId="3357"/>
    <cellStyle name="’E‰Y_laroux" xfId="3358"/>
    <cellStyle name="¤@?e_TEST-1 " xfId="3359"/>
    <cellStyle name="\MNPREF32.DLL&amp;" xfId="2579"/>
    <cellStyle name="+,-,0" xfId="3360"/>
    <cellStyle name="△ []" xfId="3361"/>
    <cellStyle name="△ [0]" xfId="3362"/>
    <cellStyle name="△백분율" xfId="2580"/>
    <cellStyle name="△콤마" xfId="2581"/>
    <cellStyle name="°ia¤¼o " xfId="3363"/>
    <cellStyle name="°ia¤aa " xfId="3364"/>
    <cellStyle name="µÚ¿¡ ¿À´Â ÇÏÀÌÆÛ¸µÅ©" xfId="2582"/>
    <cellStyle name="æØè [0.00]_PRODUCT DETAIL Q1" xfId="2583"/>
    <cellStyle name="æØè_PRODUCT DETAIL Q1" xfId="2584"/>
    <cellStyle name="ÊÝ [0.00]_PRODUCT DETAIL Q1" xfId="2585"/>
    <cellStyle name="ÊÝ_PRODUCT DETAIL Q1" xfId="2586"/>
    <cellStyle name="W?_BOOKSHIP" xfId="2587"/>
    <cellStyle name="0" xfId="3365"/>
    <cellStyle name="0 2" xfId="3366"/>
    <cellStyle name="0 3" xfId="3367"/>
    <cellStyle name="0.0" xfId="2588"/>
    <cellStyle name="0.00" xfId="2589"/>
    <cellStyle name="0_확정실행내역서(안좌자라간연도교)_120116" xfId="3368"/>
    <cellStyle name="00" xfId="3369"/>
    <cellStyle name="1" xfId="2590"/>
    <cellStyle name="1_laroux" xfId="3370"/>
    <cellStyle name="1_laroux_ATC-YOON1" xfId="3371"/>
    <cellStyle name="1_laroux_ATC-YOON1_확정실행내역서(안좌자라간연도교)_120116" xfId="3372"/>
    <cellStyle name="1_laroux_확정실행내역서(안좌자라간연도교)_120116" xfId="3373"/>
    <cellStyle name="1_단가산출" xfId="3374"/>
    <cellStyle name="1_단가조사표" xfId="3375"/>
    <cellStyle name="1_단가조사표_1011소각" xfId="3376"/>
    <cellStyle name="1_단가조사표_1011소각_확정실행내역서(안좌자라간연도교)_120116" xfId="3377"/>
    <cellStyle name="1_단가조사표_1113교~1" xfId="3378"/>
    <cellStyle name="1_단가조사표_1113교~1_확정실행내역서(안좌자라간연도교)_120116" xfId="3379"/>
    <cellStyle name="1_단가조사표_121내역" xfId="3380"/>
    <cellStyle name="1_단가조사표_121내역_확정실행내역서(안좌자라간연도교)_120116" xfId="3381"/>
    <cellStyle name="1_단가조사표_객토량" xfId="3382"/>
    <cellStyle name="1_단가조사표_객토량_확정실행내역서(안좌자라간연도교)_120116" xfId="3383"/>
    <cellStyle name="1_단가조사표_교통센~1" xfId="3384"/>
    <cellStyle name="1_단가조사표_교통센~1_확정실행내역서(안좌자라간연도교)_120116" xfId="3385"/>
    <cellStyle name="1_단가조사표_교통센터412" xfId="3386"/>
    <cellStyle name="1_단가조사표_교통센터412_확정실행내역서(안좌자라간연도교)_120116" xfId="3387"/>
    <cellStyle name="1_단가조사표_교통수" xfId="3388"/>
    <cellStyle name="1_단가조사표_교통수_확정실행내역서(안좌자라간연도교)_120116" xfId="3389"/>
    <cellStyle name="1_단가조사표_교통수량산출서" xfId="3390"/>
    <cellStyle name="1_단가조사표_교통수량산출서_확정실행내역서(안좌자라간연도교)_120116" xfId="3391"/>
    <cellStyle name="1_단가조사표_구조물대가 (2)" xfId="3392"/>
    <cellStyle name="1_단가조사표_구조물대가 (2)_확정실행내역서(안좌자라간연도교)_120116" xfId="3393"/>
    <cellStyle name="1_단가조사표_내역서 (2)" xfId="3394"/>
    <cellStyle name="1_단가조사표_내역서 (2)_확정실행내역서(안좌자라간연도교)_120116" xfId="3395"/>
    <cellStyle name="1_단가조사표_대전관저지구" xfId="3396"/>
    <cellStyle name="1_단가조사표_대전관저지구_확정실행내역서(안좌자라간연도교)_120116" xfId="3397"/>
    <cellStyle name="1_단가조사표_동측지~1" xfId="3398"/>
    <cellStyle name="1_단가조사표_동측지~1_확정실행내역서(안좌자라간연도교)_120116" xfId="3399"/>
    <cellStyle name="1_단가조사표_동측지원422" xfId="3400"/>
    <cellStyle name="1_단가조사표_동측지원422_확정실행내역서(안좌자라간연도교)_120116" xfId="3401"/>
    <cellStyle name="1_단가조사표_동측지원512" xfId="3402"/>
    <cellStyle name="1_단가조사표_동측지원512_확정실행내역서(안좌자라간연도교)_120116" xfId="3403"/>
    <cellStyle name="1_단가조사표_동측지원524" xfId="3404"/>
    <cellStyle name="1_단가조사표_동측지원524_확정실행내역서(안좌자라간연도교)_120116" xfId="3405"/>
    <cellStyle name="1_단가조사표_부대422" xfId="3406"/>
    <cellStyle name="1_단가조사표_부대422_확정실행내역서(안좌자라간연도교)_120116" xfId="3407"/>
    <cellStyle name="1_단가조사표_부대시설" xfId="3408"/>
    <cellStyle name="1_단가조사표_부대시설_확정실행내역서(안좌자라간연도교)_120116" xfId="3409"/>
    <cellStyle name="1_단가조사표_소각수~1" xfId="3410"/>
    <cellStyle name="1_단가조사표_소각수~1_확정실행내역서(안좌자라간연도교)_120116" xfId="3411"/>
    <cellStyle name="1_단가조사표_소각수내역서" xfId="3412"/>
    <cellStyle name="1_단가조사표_소각수내역서_확정실행내역서(안좌자라간연도교)_120116" xfId="3413"/>
    <cellStyle name="1_단가조사표_소각수목2" xfId="3414"/>
    <cellStyle name="1_단가조사표_소각수목2_확정실행내역서(안좌자라간연도교)_120116" xfId="3415"/>
    <cellStyle name="1_단가조사표_수량산출서 (2)" xfId="3416"/>
    <cellStyle name="1_단가조사표_수량산출서 (2)_확정실행내역서(안좌자라간연도교)_120116" xfId="3417"/>
    <cellStyle name="1_단가조사표_엑스포~1" xfId="3418"/>
    <cellStyle name="1_단가조사표_엑스포~1_확정실행내역서(안좌자라간연도교)_120116" xfId="3419"/>
    <cellStyle name="1_단가조사표_엑스포한빛1" xfId="3420"/>
    <cellStyle name="1_단가조사표_엑스포한빛1_확정실행내역서(안좌자라간연도교)_120116" xfId="3421"/>
    <cellStyle name="1_단가조사표_여객터미널331" xfId="3422"/>
    <cellStyle name="1_단가조사표_여객터미널331_확정실행내역서(안좌자라간연도교)_120116" xfId="3423"/>
    <cellStyle name="1_단가조사표_여객터미널513" xfId="3424"/>
    <cellStyle name="1_단가조사표_여객터미널513_확정실행내역서(안좌자라간연도교)_120116" xfId="3425"/>
    <cellStyle name="1_단가조사표_여객터미널629" xfId="3426"/>
    <cellStyle name="1_단가조사표_여객터미널629_확정실행내역서(안좌자라간연도교)_120116" xfId="3427"/>
    <cellStyle name="1_단가조사표_외곽도로616" xfId="3428"/>
    <cellStyle name="1_단가조사표_외곽도로616_확정실행내역서(안좌자라간연도교)_120116" xfId="3429"/>
    <cellStyle name="1_단가조사표_용인죽전수량" xfId="3430"/>
    <cellStyle name="1_단가조사표_용인죽전수량_확정실행내역서(안좌자라간연도교)_120116" xfId="3431"/>
    <cellStyle name="1_단가조사표_원가계~1" xfId="3432"/>
    <cellStyle name="1_단가조사표_원가계~1_확정실행내역서(안좌자라간연도교)_120116" xfId="3433"/>
    <cellStyle name="1_단가조사표_유기질" xfId="3434"/>
    <cellStyle name="1_단가조사표_유기질_확정실행내역서(안좌자라간연도교)_120116" xfId="3435"/>
    <cellStyle name="1_단가조사표_자재조서 (2)" xfId="3436"/>
    <cellStyle name="1_단가조사표_자재조서 (2)_확정실행내역서(안좌자라간연도교)_120116" xfId="3437"/>
    <cellStyle name="1_단가조사표_총괄내역" xfId="3438"/>
    <cellStyle name="1_단가조사표_총괄내역 (2)" xfId="3439"/>
    <cellStyle name="1_단가조사표_총괄내역 (2)_확정실행내역서(안좌자라간연도교)_120116" xfId="3440"/>
    <cellStyle name="1_단가조사표_총괄내역_확정실행내역서(안좌자라간연도교)_120116" xfId="3441"/>
    <cellStyle name="1_단가조사표_터미널도로403" xfId="3442"/>
    <cellStyle name="1_단가조사표_터미널도로403_확정실행내역서(안좌자라간연도교)_120116" xfId="3443"/>
    <cellStyle name="1_단가조사표_터미널도로429" xfId="3444"/>
    <cellStyle name="1_단가조사표_터미널도로429_확정실행내역서(안좌자라간연도교)_120116" xfId="3445"/>
    <cellStyle name="1_단가조사표_포장일위" xfId="3446"/>
    <cellStyle name="1_단가조사표_포장일위_확정실행내역서(안좌자라간연도교)_120116" xfId="3447"/>
    <cellStyle name="1_단가조사표_확정실행내역서(안좌자라간연도교)_120116" xfId="3448"/>
    <cellStyle name="1_시민계략공사" xfId="3449"/>
    <cellStyle name="1_시민계략공사_전기-한남" xfId="3450"/>
    <cellStyle name="1_확정실행내역(호남고철5-1공구) 전략기획팀" xfId="3451"/>
    <cellStyle name="1_확정실행내역서(안좌자라간연도교)_120116" xfId="3452"/>
    <cellStyle name="10" xfId="2591"/>
    <cellStyle name="111" xfId="3453"/>
    <cellStyle name="¹éºÐÀ²_±¸¸Å³³±â" xfId="2592"/>
    <cellStyle name="2" xfId="2593"/>
    <cellStyle name="2)" xfId="2594"/>
    <cellStyle name="2_laroux" xfId="3454"/>
    <cellStyle name="2_laroux_ATC-YOON1" xfId="3455"/>
    <cellStyle name="2_laroux_ATC-YOON1_확정실행내역서(안좌자라간연도교)_120116" xfId="3456"/>
    <cellStyle name="2_laroux_확정실행내역서(안좌자라간연도교)_120116" xfId="3457"/>
    <cellStyle name="2_단가조사표" xfId="3458"/>
    <cellStyle name="2_단가조사표_1011소각" xfId="3459"/>
    <cellStyle name="2_단가조사표_1011소각_확정실행내역서(안좌자라간연도교)_120116" xfId="3460"/>
    <cellStyle name="2_단가조사표_1113교~1" xfId="3461"/>
    <cellStyle name="2_단가조사표_1113교~1_확정실행내역서(안좌자라간연도교)_120116" xfId="3462"/>
    <cellStyle name="2_단가조사표_121내역" xfId="3463"/>
    <cellStyle name="2_단가조사표_121내역_확정실행내역서(안좌자라간연도교)_120116" xfId="3464"/>
    <cellStyle name="2_단가조사표_객토량" xfId="3465"/>
    <cellStyle name="2_단가조사표_객토량_확정실행내역서(안좌자라간연도교)_120116" xfId="3466"/>
    <cellStyle name="2_단가조사표_교통센~1" xfId="3467"/>
    <cellStyle name="2_단가조사표_교통센~1_확정실행내역서(안좌자라간연도교)_120116" xfId="3468"/>
    <cellStyle name="2_단가조사표_교통센터412" xfId="3469"/>
    <cellStyle name="2_단가조사표_교통센터412_확정실행내역서(안좌자라간연도교)_120116" xfId="3470"/>
    <cellStyle name="2_단가조사표_교통수" xfId="3471"/>
    <cellStyle name="2_단가조사표_교통수_확정실행내역서(안좌자라간연도교)_120116" xfId="3472"/>
    <cellStyle name="2_단가조사표_교통수량산출서" xfId="3473"/>
    <cellStyle name="2_단가조사표_교통수량산출서_확정실행내역서(안좌자라간연도교)_120116" xfId="3474"/>
    <cellStyle name="2_단가조사표_구조물대가 (2)" xfId="3475"/>
    <cellStyle name="2_단가조사표_구조물대가 (2)_(화성동지)폐기물처리(0712)" xfId="3476"/>
    <cellStyle name="2_단가조사표_구조물대가 (2)_06.05.08. OK팀의견 반영분)지구외도로 폐기물 처리용역 설계서" xfId="3477"/>
    <cellStyle name="2_단가조사표_구조물대가 (2)_6.내역서(폐기물)" xfId="3478"/>
    <cellStyle name="2_단가조사표_구조물대가 (2)_간접비(NEW양식)-입찰실행용(최저가)" xfId="3479"/>
    <cellStyle name="2_단가조사표_구조물대가 (2)_수량산출서(1공구)" xfId="3480"/>
    <cellStyle name="2_단가조사표_구조물대가 (2)_실행내역서(양주신도시)" xfId="3481"/>
    <cellStyle name="2_단가조사표_구조물대가 (2)_확정실행내역서(안좌자라간연도교)_120116" xfId="3482"/>
    <cellStyle name="2_단가조사표_내역서 (2)" xfId="3483"/>
    <cellStyle name="2_단가조사표_내역서 (2)_확정실행내역서(안좌자라간연도교)_120116" xfId="3484"/>
    <cellStyle name="2_단가조사표_대전관저지구" xfId="3485"/>
    <cellStyle name="2_단가조사표_대전관저지구_확정실행내역서(안좌자라간연도교)_120116" xfId="3486"/>
    <cellStyle name="2_단가조사표_동측지~1" xfId="3487"/>
    <cellStyle name="2_단가조사표_동측지~1_확정실행내역서(안좌자라간연도교)_120116" xfId="3488"/>
    <cellStyle name="2_단가조사표_동측지원422" xfId="3489"/>
    <cellStyle name="2_단가조사표_동측지원422_확정실행내역서(안좌자라간연도교)_120116" xfId="3490"/>
    <cellStyle name="2_단가조사표_동측지원512" xfId="3491"/>
    <cellStyle name="2_단가조사표_동측지원512_확정실행내역서(안좌자라간연도교)_120116" xfId="3492"/>
    <cellStyle name="2_단가조사표_동측지원524" xfId="3493"/>
    <cellStyle name="2_단가조사표_동측지원524_확정실행내역서(안좌자라간연도교)_120116" xfId="3494"/>
    <cellStyle name="2_단가조사표_부대422" xfId="3495"/>
    <cellStyle name="2_단가조사표_부대422_확정실행내역서(안좌자라간연도교)_120116" xfId="3496"/>
    <cellStyle name="2_단가조사표_부대시설" xfId="3497"/>
    <cellStyle name="2_단가조사표_부대시설_확정실행내역서(안좌자라간연도교)_120116" xfId="3498"/>
    <cellStyle name="2_단가조사표_소각수~1" xfId="3499"/>
    <cellStyle name="2_단가조사표_소각수~1_확정실행내역서(안좌자라간연도교)_120116" xfId="3500"/>
    <cellStyle name="2_단가조사표_소각수내역서" xfId="3501"/>
    <cellStyle name="2_단가조사표_소각수내역서_확정실행내역서(안좌자라간연도교)_120116" xfId="3502"/>
    <cellStyle name="2_단가조사표_소각수목2" xfId="3503"/>
    <cellStyle name="2_단가조사표_소각수목2_확정실행내역서(안좌자라간연도교)_120116" xfId="3504"/>
    <cellStyle name="2_단가조사표_수량산출서 (2)" xfId="3505"/>
    <cellStyle name="2_단가조사표_수량산출서 (2)_확정실행내역서(안좌자라간연도교)_120116" xfId="3506"/>
    <cellStyle name="2_단가조사표_엑스포~1" xfId="3507"/>
    <cellStyle name="2_단가조사표_엑스포~1_확정실행내역서(안좌자라간연도교)_120116" xfId="3508"/>
    <cellStyle name="2_단가조사표_엑스포한빛1" xfId="3509"/>
    <cellStyle name="2_단가조사표_엑스포한빛1_확정실행내역서(안좌자라간연도교)_120116" xfId="3510"/>
    <cellStyle name="2_단가조사표_여객터미널331" xfId="3511"/>
    <cellStyle name="2_단가조사표_여객터미널331_확정실행내역서(안좌자라간연도교)_120116" xfId="3512"/>
    <cellStyle name="2_단가조사표_여객터미널513" xfId="3513"/>
    <cellStyle name="2_단가조사표_여객터미널513_확정실행내역서(안좌자라간연도교)_120116" xfId="3514"/>
    <cellStyle name="2_단가조사표_여객터미널629" xfId="3515"/>
    <cellStyle name="2_단가조사표_여객터미널629_확정실행내역서(안좌자라간연도교)_120116" xfId="3516"/>
    <cellStyle name="2_단가조사표_외곽도로616" xfId="3517"/>
    <cellStyle name="2_단가조사표_외곽도로616_확정실행내역서(안좌자라간연도교)_120116" xfId="3518"/>
    <cellStyle name="2_단가조사표_용인죽전수량" xfId="3519"/>
    <cellStyle name="2_단가조사표_용인죽전수량_확정실행내역서(안좌자라간연도교)_120116" xfId="3520"/>
    <cellStyle name="2_단가조사표_원가계~1" xfId="3521"/>
    <cellStyle name="2_단가조사표_원가계~1_확정실행내역서(안좌자라간연도교)_120116" xfId="3522"/>
    <cellStyle name="2_단가조사표_유기질" xfId="3523"/>
    <cellStyle name="2_단가조사표_유기질_확정실행내역서(안좌자라간연도교)_120116" xfId="3524"/>
    <cellStyle name="2_단가조사표_자재조서 (2)" xfId="3525"/>
    <cellStyle name="2_단가조사표_자재조서 (2)_확정실행내역서(안좌자라간연도교)_120116" xfId="3526"/>
    <cellStyle name="2_단가조사표_총괄내역" xfId="3527"/>
    <cellStyle name="2_단가조사표_총괄내역 (2)" xfId="3528"/>
    <cellStyle name="2_단가조사표_총괄내역 (2)_확정실행내역서(안좌자라간연도교)_120116" xfId="3529"/>
    <cellStyle name="2_단가조사표_총괄내역_확정실행내역서(안좌자라간연도교)_120116" xfId="3530"/>
    <cellStyle name="2_단가조사표_터미널도로403" xfId="3531"/>
    <cellStyle name="2_단가조사표_터미널도로403_확정실행내역서(안좌자라간연도교)_120116" xfId="3532"/>
    <cellStyle name="2_단가조사표_터미널도로429" xfId="3533"/>
    <cellStyle name="2_단가조사표_터미널도로429_확정실행내역서(안좌자라간연도교)_120116" xfId="3534"/>
    <cellStyle name="2_단가조사표_포장일위" xfId="3535"/>
    <cellStyle name="2_단가조사표_포장일위_확정실행내역서(안좌자라간연도교)_120116" xfId="3536"/>
    <cellStyle name="2_단가조사표_확정실행내역서(안좌자라간연도교)_120116" xfId="3537"/>
    <cellStyle name="2_확정실행내역(호남고철5-1공구) 전략기획팀" xfId="3538"/>
    <cellStyle name="2_확정실행내역서(안좌자라간연도교)_120116" xfId="3539"/>
    <cellStyle name="20% - 강조색1 2" xfId="3540"/>
    <cellStyle name="20% - 강조색2 2" xfId="3541"/>
    <cellStyle name="20% - 강조색3 2" xfId="3542"/>
    <cellStyle name="20% - 강조색4 2" xfId="3543"/>
    <cellStyle name="20% - 강조색5 2" xfId="3544"/>
    <cellStyle name="20% - 강조색6 2" xfId="3545"/>
    <cellStyle name="3" xfId="3546"/>
    <cellStyle name="40% - 강조색1 2" xfId="3547"/>
    <cellStyle name="40% - 강조색2 2" xfId="3548"/>
    <cellStyle name="40% - 강조색3 2" xfId="3549"/>
    <cellStyle name="40% - 강조색4 2" xfId="3550"/>
    <cellStyle name="40% - 강조색5 2" xfId="3551"/>
    <cellStyle name="40% - 강조색6 2" xfId="3552"/>
    <cellStyle name="6" xfId="3553"/>
    <cellStyle name="60" xfId="3554"/>
    <cellStyle name="60% - 강조색1 2" xfId="3555"/>
    <cellStyle name="60% - 강조색2 2" xfId="3556"/>
    <cellStyle name="60% - 강조색3 2" xfId="3557"/>
    <cellStyle name="60% - 강조색4 2" xfId="3558"/>
    <cellStyle name="60% - 강조색5 2" xfId="3559"/>
    <cellStyle name="60% - 강조색6 2" xfId="3560"/>
    <cellStyle name="82" xfId="3561"/>
    <cellStyle name="9.6" xfId="3562"/>
    <cellStyle name="96" xfId="3563"/>
    <cellStyle name="A " xfId="2595"/>
    <cellStyle name="a)" xfId="3564"/>
    <cellStyle name="A¡ " xfId="2596"/>
    <cellStyle name="A¡§i " xfId="2597"/>
    <cellStyle name="A¡§i￠r¨i " xfId="2598"/>
    <cellStyle name="A¡er " xfId="2599"/>
    <cellStyle name="A¡er￠r " xfId="2600"/>
    <cellStyle name="A¡er￠r¡ " xfId="2601"/>
    <cellStyle name="A¡er￠r¡¿i " xfId="2602"/>
    <cellStyle name="A¡erer " xfId="2603"/>
    <cellStyle name="A¡erer￠rer " xfId="2604"/>
    <cellStyle name="A¡erererer " xfId="2605"/>
    <cellStyle name="A¨­￠￢￠O [0]_AO¨uRCN¡¾U " xfId="3565"/>
    <cellStyle name="A¨­¢¬¢Ò [0]_INQUIRY ¢¯¥ì¨ú¡ÀA©¬A©ª " xfId="2606"/>
    <cellStyle name="A¨­￠￢￠O_AO¨uRCN¡¾U " xfId="3566"/>
    <cellStyle name="A¨­¢¬¢Ò_INQUIRY ¢¯¥ì¨ú¡ÀA©¬A©ª " xfId="2607"/>
    <cellStyle name="A¨i " xfId="2608"/>
    <cellStyle name="A¨i¡ⓒ " xfId="2609"/>
    <cellStyle name="A¨i¡ⓒ¡e¡ " xfId="2610"/>
    <cellStyle name="A￠r¡ " xfId="2611"/>
    <cellStyle name="A￠r¡×i¡er " xfId="2612"/>
    <cellStyle name="A￠rer " xfId="2613"/>
    <cellStyle name="A￠rer¡er " xfId="2614"/>
    <cellStyle name="A￠rer¡er￠r " xfId="2615"/>
    <cellStyle name="A￠rerer " xfId="2616"/>
    <cellStyle name="A￠rererer " xfId="2617"/>
    <cellStyle name="Aⓒ­ " xfId="2618"/>
    <cellStyle name="Aⓒ­￠ " xfId="2619"/>
    <cellStyle name="Aⓒ­￠￢ " xfId="2620"/>
    <cellStyle name="Aⓒ­￠￢￠o " xfId="2621"/>
    <cellStyle name="Aee " xfId="2622"/>
    <cellStyle name="AeE­ [0]_ 2ÆAAþº° " xfId="2623"/>
    <cellStyle name="ÅëÈ­ [0]_¸ÅÃâ" xfId="2624"/>
    <cellStyle name="AeE­ [0]_°ø≫cºn¿¹≫e¼­ " xfId="2625"/>
    <cellStyle name="ÅëÈ­ [0]_°ø¹®¾ç½Ä" xfId="2626"/>
    <cellStyle name="AeE­ [0]_¼oAI¼º " xfId="2627"/>
    <cellStyle name="ÅëÈ­ [0]_FINAL(¿øº») " xfId="2628"/>
    <cellStyle name="AeE­ [0]_INQUIRY ¿μ¾÷AßAø " xfId="2629"/>
    <cellStyle name="ÅëÈ­ [0]_kc-elec system check list" xfId="2630"/>
    <cellStyle name="AeE­ [0]_º≫¼± ±æ¾i±uºI ¼o·R Ay°eC￥ " xfId="3567"/>
    <cellStyle name="ÅëÈ­ [0]_Sheet1" xfId="2631"/>
    <cellStyle name="Aee­ _3-1.현장관리비" xfId="3568"/>
    <cellStyle name="AeE­_ 2ÆAAþº° " xfId="2632"/>
    <cellStyle name="ÅëÈ­_¸ÅÃâ" xfId="2633"/>
    <cellStyle name="AeE­_°ø≫cºn¿¹≫e¼­ " xfId="2634"/>
    <cellStyle name="ÅëÈ­_°ø¹®¾ç½Ä" xfId="2635"/>
    <cellStyle name="AeE­_¼oAI¼º " xfId="2636"/>
    <cellStyle name="ÅëÈ­_FINAL(¿øº») " xfId="2637"/>
    <cellStyle name="AeE­_INQUIRY ¿μ¾÷AßAø " xfId="2638"/>
    <cellStyle name="ÅëÈ­_kc-elec system check list" xfId="2639"/>
    <cellStyle name="AeE­_º≫¼± ±æ¾i±uºI ¼o·R Ay°eC￥ " xfId="3569"/>
    <cellStyle name="ÅëÈ­_Sheet1" xfId="2640"/>
    <cellStyle name="Aee¡ " xfId="2641"/>
    <cellStyle name="AeE¡© [0]_INQUIRY ¢¯¥ì¨ú¡ÀA©¬A©ª " xfId="2642"/>
    <cellStyle name="AeE¡©_INQUIRY ¢¯¥ì¨ú¡ÀA©¬A©ª " xfId="2643"/>
    <cellStyle name="AeE¡ⓒ [0]_AO¨uRCN¡¾U " xfId="3570"/>
    <cellStyle name="AeE¡ⓒ_AO¨uRCN¡¾U " xfId="3571"/>
    <cellStyle name="Aee¡er¡§i " xfId="2644"/>
    <cellStyle name="Aee¡erer " xfId="2645"/>
    <cellStyle name="Aee¡erer¡er " xfId="2646"/>
    <cellStyle name="Aee¡ererer " xfId="2647"/>
    <cellStyle name="Aee￠r " xfId="2648"/>
    <cellStyle name="Aee￠rer " xfId="2649"/>
    <cellStyle name="Aee￠rer￠r¡ " xfId="2650"/>
    <cellStyle name="Aee￠rerer " xfId="2651"/>
    <cellStyle name="Aee￠rererer " xfId="2652"/>
    <cellStyle name="Æu¼ " xfId="3572"/>
    <cellStyle name="ALIGNMENT" xfId="2653"/>
    <cellStyle name="Aþ " xfId="2654"/>
    <cellStyle name="Aþ¸ " xfId="2655"/>
    <cellStyle name="AÞ¸¶ [0]_ 2ÆAAþº° " xfId="2656"/>
    <cellStyle name="ÄÞ¸¶ [0]_¸ÅÃâ" xfId="2657"/>
    <cellStyle name="AÞ¸¶ [0]_°¡³ª´U " xfId="2658"/>
    <cellStyle name="ÄÞ¸¶ [0]_°ø¹®¾ç½Ä" xfId="2659"/>
    <cellStyle name="AÞ¸¶ [0]_¼oAI¼º " xfId="2660"/>
    <cellStyle name="ÄÞ¸¶ [0]_FINAL(¿øº») " xfId="2661"/>
    <cellStyle name="AÞ¸¶ [0]_INQUIRY ¿μ¾÷AßAø " xfId="2662"/>
    <cellStyle name="ÄÞ¸¶ [0]_laroux" xfId="3573"/>
    <cellStyle name="AÞ¸¶ [0]_laroux_도담차량공작실설계서" xfId="3574"/>
    <cellStyle name="ÄÞ¸¶ [0]_laroux_도담차량공작실설계서" xfId="3575"/>
    <cellStyle name="AÞ¸¶ [0]_laroux_도담차량공작실신설공사" xfId="3576"/>
    <cellStyle name="ÄÞ¸¶ [0]_laroux_도담차량공작실신설공사" xfId="3577"/>
    <cellStyle name="AÞ¸¶ [0]_laroux_상장가도교설계서" xfId="3578"/>
    <cellStyle name="ÄÞ¸¶ [0]_laroux_상장가도교수량산출" xfId="3579"/>
    <cellStyle name="AÞ¸¶ [0]_º≫¼± ±æ¾i±uºI ¼o·R Ay°eC￥ " xfId="3580"/>
    <cellStyle name="AÞ¸¶_ 2ÆAAþº° " xfId="2663"/>
    <cellStyle name="ÄÞ¸¶_¸ÅÃâ" xfId="2664"/>
    <cellStyle name="AÞ¸¶_°ø≫cºn¿¹≫e¼­ " xfId="2665"/>
    <cellStyle name="ÄÞ¸¶_°ø¹®¾ç½Ä" xfId="2666"/>
    <cellStyle name="AÞ¸¶_¼oAI¼º " xfId="2667"/>
    <cellStyle name="ÄÞ¸¶_FINAL(¿øº») " xfId="2668"/>
    <cellStyle name="AÞ¸¶_INQUIRY ¿μ¾÷AßAø " xfId="2669"/>
    <cellStyle name="ÄÞ¸¶_laroux" xfId="3581"/>
    <cellStyle name="AÞ¸¶_º≫¼± ±æ¾i±uºI ¼o·R Ay°eC￥ " xfId="3582"/>
    <cellStyle name="Au¸r " xfId="3583"/>
    <cellStyle name="_x0001_b" xfId="3584"/>
    <cellStyle name="BA" xfId="3585"/>
    <cellStyle name="b椬ៜ_x000c_Comma_ODCOS " xfId="3586"/>
    <cellStyle name="C " xfId="2670"/>
    <cellStyle name="C¡erereria " xfId="2671"/>
    <cellStyle name="C¡ereria " xfId="2672"/>
    <cellStyle name="C¡ereria¡er " xfId="2673"/>
    <cellStyle name="C¡eria " xfId="2674"/>
    <cellStyle name="C¡eria¡ " xfId="2675"/>
    <cellStyle name="C¡IA¨ª_¡ic¨u¡A¨￢I¨￢¡Æ AN¡Æe " xfId="3587"/>
    <cellStyle name="C¡ÍA¨ª_¡íc¨ú¡À¨¬I¨¬¡Æ AN¡Æe " xfId="2676"/>
    <cellStyle name="C￠rereria " xfId="2677"/>
    <cellStyle name="C￠reria " xfId="2678"/>
    <cellStyle name="C￠reria￠r¡ " xfId="2679"/>
    <cellStyle name="C￠ria " xfId="2680"/>
    <cellStyle name="C￥AØ_  FAB AIA¤  " xfId="2681"/>
    <cellStyle name="Ç¥ÁØ_(Á¤º¸ºÎ¹®)¿ùº°ÀÎ¿ø°èÈ¹" xfId="2682"/>
    <cellStyle name="C￥AØ_´eAN°yC￥ " xfId="2683"/>
    <cellStyle name="Ç¥ÁØ_´ëºñÇ¥ (2)_1_ºÎ´ëÅä°ø " xfId="3588"/>
    <cellStyle name="C￥AØ_´eºnC￥ (2)_ºI´eAa°ø " xfId="3589"/>
    <cellStyle name="Ç¥ÁØ_´ëºñÇ¥ (2)_ºÎ´ëÅä°ø " xfId="3590"/>
    <cellStyle name="C￥AØ_´eºnC￥ (2)_ºI´eAa°ø  2" xfId="3591"/>
    <cellStyle name="Ç¥ÁØ_¸ÅÃâ" xfId="2684"/>
    <cellStyle name="C￥AØ_¿μ¾÷CoE² " xfId="2685"/>
    <cellStyle name="Ç¥ÁØ_±¸¸Å³³±â" xfId="2686"/>
    <cellStyle name="C￥AØ_≫c¾÷ºIº° AN°e " xfId="2687"/>
    <cellStyle name="Ç¥ÁØ_°æ¿µ½ÇÀû" xfId="2688"/>
    <cellStyle name="C￥AØ_°ø≫cºn¿¹≫e¼­ " xfId="2689"/>
    <cellStyle name="Ç¥ÁØ_°ø¹®" xfId="2690"/>
    <cellStyle name="C￥AØ_0N-HANDLING " xfId="2691"/>
    <cellStyle name="Ç¥ÁØ_0N-HANDLING " xfId="2692"/>
    <cellStyle name="C￥AØ_½CCa³eAO´U°¡(97) " xfId="3592"/>
    <cellStyle name="Ç¥ÁØ_5-1±¤°í " xfId="2693"/>
    <cellStyle name="C￥AØ_Ay°eC￥(2¿u) " xfId="2694"/>
    <cellStyle name="Ç¥ÁØ_Áý°èÇ¥(2¿ù) " xfId="2695"/>
    <cellStyle name="C￥AØ_CoAo¹yAI °A¾×¿ⓒ½A " xfId="2696"/>
    <cellStyle name="Ç¥ÁØ_ÇöÈ²_¹®Á¦Á¡ " xfId="2697"/>
    <cellStyle name="C￥AØ_E¸AaAO½A " xfId="2698"/>
    <cellStyle name="Ç¥ÁØ_ÈÞÀÏ±Ù·Î" xfId="2699"/>
    <cellStyle name="C￥AØ_FIRE " xfId="2700"/>
    <cellStyle name="Ç¥ÁØ_HATCO HQ" xfId="2701"/>
    <cellStyle name="C￥AØ_LIGHTNING " xfId="2702"/>
    <cellStyle name="Ç¥ÁØ_º¯°æ(ÃÖÁ¾)" xfId="2703"/>
    <cellStyle name="C￥AØ_ºI´eAa°ø " xfId="3593"/>
    <cellStyle name="Ç¥ÁØ_ºÎ´ëÅä°ø " xfId="3594"/>
    <cellStyle name="C￥AØ_ºI´eAa°ø  2" xfId="3595"/>
    <cellStyle name="Ç¥ÁØ_TEL_FA" xfId="2704"/>
    <cellStyle name="Calc Currency (0)" xfId="2705"/>
    <cellStyle name="category" xfId="2706"/>
    <cellStyle name="ÇÏÀÌÆÛ¸µÅ©" xfId="2707"/>
    <cellStyle name="CIAIÆU¸μAⓒ" xfId="3596"/>
    <cellStyle name="Comma" xfId="2708"/>
    <cellStyle name="Comma [0]" xfId="2709"/>
    <cellStyle name="Comma 2" xfId="3597"/>
    <cellStyle name="Comma 3" xfId="3598"/>
    <cellStyle name="Comma 4" xfId="3599"/>
    <cellStyle name="Comma 5" xfId="3600"/>
    <cellStyle name="comma zerodec" xfId="2710"/>
    <cellStyle name="comma zerodec 2" xfId="3601"/>
    <cellStyle name="comma zerodec 2 10" xfId="3602"/>
    <cellStyle name="comma zerodec 2 11" xfId="3603"/>
    <cellStyle name="comma zerodec 2 2" xfId="3604"/>
    <cellStyle name="comma zerodec 2 2 10" xfId="3605"/>
    <cellStyle name="comma zerodec 2 2 11" xfId="3606"/>
    <cellStyle name="comma zerodec 2 2 2" xfId="3607"/>
    <cellStyle name="comma zerodec 2 2 3" xfId="3608"/>
    <cellStyle name="comma zerodec 2 2 4" xfId="3609"/>
    <cellStyle name="comma zerodec 2 2 5" xfId="3610"/>
    <cellStyle name="comma zerodec 2 2 6" xfId="3611"/>
    <cellStyle name="comma zerodec 2 2 7" xfId="3612"/>
    <cellStyle name="comma zerodec 2 2 8" xfId="3613"/>
    <cellStyle name="comma zerodec 2 2 9" xfId="3614"/>
    <cellStyle name="comma zerodec 2 3" xfId="3615"/>
    <cellStyle name="comma zerodec 2 4" xfId="3616"/>
    <cellStyle name="comma zerodec 2 5" xfId="3617"/>
    <cellStyle name="comma zerodec 2 6" xfId="3618"/>
    <cellStyle name="comma zerodec 2 7" xfId="3619"/>
    <cellStyle name="comma zerodec 2 8" xfId="3620"/>
    <cellStyle name="comma zerodec 2 9" xfId="3621"/>
    <cellStyle name="Comma_ SG&amp;A Bridge " xfId="2711"/>
    <cellStyle name="Comma0" xfId="2712"/>
    <cellStyle name="Copied" xfId="2713"/>
    <cellStyle name="Curren" xfId="3622"/>
    <cellStyle name="Curren?_x0012_퐀_x0017_?" xfId="3623"/>
    <cellStyle name="Currenby_Cash&amp;DSO Chart" xfId="3624"/>
    <cellStyle name="Currency" xfId="2714"/>
    <cellStyle name="Currency [0]" xfId="2715"/>
    <cellStyle name="Currency [ﺜ]_P&amp;L_laroux" xfId="3625"/>
    <cellStyle name="Currency 2" xfId="3626"/>
    <cellStyle name="Currency 3" xfId="3627"/>
    <cellStyle name="Currency 4" xfId="3628"/>
    <cellStyle name="Currency 5" xfId="3629"/>
    <cellStyle name="Currency_ SG&amp;A Bridge " xfId="2716"/>
    <cellStyle name="Currency0" xfId="2717"/>
    <cellStyle name="Currency1" xfId="2718"/>
    <cellStyle name="Currency1 2" xfId="3630"/>
    <cellStyle name="Currency1 2 10" xfId="3631"/>
    <cellStyle name="Currency1 2 11" xfId="3632"/>
    <cellStyle name="Currency1 2 2" xfId="3633"/>
    <cellStyle name="Currency1 2 2 10" xfId="3634"/>
    <cellStyle name="Currency1 2 2 11" xfId="3635"/>
    <cellStyle name="Currency1 2 2 2" xfId="3636"/>
    <cellStyle name="Currency1 2 2 3" xfId="3637"/>
    <cellStyle name="Currency1 2 2 4" xfId="3638"/>
    <cellStyle name="Currency1 2 2 5" xfId="3639"/>
    <cellStyle name="Currency1 2 2 6" xfId="3640"/>
    <cellStyle name="Currency1 2 2 7" xfId="3641"/>
    <cellStyle name="Currency1 2 2 8" xfId="3642"/>
    <cellStyle name="Currency1 2 2 9" xfId="3643"/>
    <cellStyle name="Currency1 2 3" xfId="3644"/>
    <cellStyle name="Currency1 2 4" xfId="3645"/>
    <cellStyle name="Currency1 2 5" xfId="3646"/>
    <cellStyle name="Currency1 2 6" xfId="3647"/>
    <cellStyle name="Currency1 2 7" xfId="3648"/>
    <cellStyle name="Currency1 2 8" xfId="3649"/>
    <cellStyle name="Currency1 2 9" xfId="3650"/>
    <cellStyle name="Date" xfId="2719"/>
    <cellStyle name="Date 2" xfId="3651"/>
    <cellStyle name="Date 2 10" xfId="3652"/>
    <cellStyle name="Date 2 11" xfId="3653"/>
    <cellStyle name="Date 2 2" xfId="3654"/>
    <cellStyle name="Date 2 2 10" xfId="3655"/>
    <cellStyle name="Date 2 2 11" xfId="3656"/>
    <cellStyle name="Date 2 2 2" xfId="3657"/>
    <cellStyle name="Date 2 2 3" xfId="3658"/>
    <cellStyle name="Date 2 2 4" xfId="3659"/>
    <cellStyle name="Date 2 2 5" xfId="3660"/>
    <cellStyle name="Date 2 2 6" xfId="3661"/>
    <cellStyle name="Date 2 2 7" xfId="3662"/>
    <cellStyle name="Date 2 2 8" xfId="3663"/>
    <cellStyle name="Date 2 2 9" xfId="3664"/>
    <cellStyle name="Date 2 3" xfId="3665"/>
    <cellStyle name="Date 2 4" xfId="3666"/>
    <cellStyle name="Date 2 5" xfId="3667"/>
    <cellStyle name="Date 2 6" xfId="3668"/>
    <cellStyle name="Date 2 7" xfId="3669"/>
    <cellStyle name="Date 2 8" xfId="3670"/>
    <cellStyle name="Date 2 9" xfId="3671"/>
    <cellStyle name="DD" xfId="2720"/>
    <cellStyle name="de" xfId="3672"/>
    <cellStyle name="Dezimal [0]_Compiling Utility Macros" xfId="3673"/>
    <cellStyle name="Dezimal_Compiling Utility Macros" xfId="3674"/>
    <cellStyle name="Dollar (zero dec)" xfId="2721"/>
    <cellStyle name="Dollar (zero dec) 2" xfId="3675"/>
    <cellStyle name="Dollar (zero dec) 2 10" xfId="3676"/>
    <cellStyle name="Dollar (zero dec) 2 11" xfId="3677"/>
    <cellStyle name="Dollar (zero dec) 2 2" xfId="3678"/>
    <cellStyle name="Dollar (zero dec) 2 2 10" xfId="3679"/>
    <cellStyle name="Dollar (zero dec) 2 2 11" xfId="3680"/>
    <cellStyle name="Dollar (zero dec) 2 2 2" xfId="3681"/>
    <cellStyle name="Dollar (zero dec) 2 2 3" xfId="3682"/>
    <cellStyle name="Dollar (zero dec) 2 2 4" xfId="3683"/>
    <cellStyle name="Dollar (zero dec) 2 2 5" xfId="3684"/>
    <cellStyle name="Dollar (zero dec) 2 2 6" xfId="3685"/>
    <cellStyle name="Dollar (zero dec) 2 2 7" xfId="3686"/>
    <cellStyle name="Dollar (zero dec) 2 2 8" xfId="3687"/>
    <cellStyle name="Dollar (zero dec) 2 2 9" xfId="3688"/>
    <cellStyle name="Dollar (zero dec) 2 3" xfId="3689"/>
    <cellStyle name="Dollar (zero dec) 2 4" xfId="3690"/>
    <cellStyle name="Dollar (zero dec) 2 5" xfId="3691"/>
    <cellStyle name="Dollar (zero dec) 2 6" xfId="3692"/>
    <cellStyle name="Dollar (zero dec) 2 7" xfId="3693"/>
    <cellStyle name="Dollar (zero dec) 2 8" xfId="3694"/>
    <cellStyle name="Dollar (zero dec) 2 9" xfId="3695"/>
    <cellStyle name="EA" xfId="3696"/>
    <cellStyle name="Entered" xfId="2722"/>
    <cellStyle name="Euro" xfId="3697"/>
    <cellStyle name="F2" xfId="2723"/>
    <cellStyle name="F3" xfId="2724"/>
    <cellStyle name="F4" xfId="2725"/>
    <cellStyle name="F5" xfId="2726"/>
    <cellStyle name="F6" xfId="2727"/>
    <cellStyle name="F7" xfId="2728"/>
    <cellStyle name="F8" xfId="2729"/>
    <cellStyle name="Fixed" xfId="2730"/>
    <cellStyle name="Fixed 2" xfId="3698"/>
    <cellStyle name="Fixed 2 10" xfId="3699"/>
    <cellStyle name="Fixed 2 11" xfId="3700"/>
    <cellStyle name="Fixed 2 2" xfId="3701"/>
    <cellStyle name="Fixed 2 2 10" xfId="3702"/>
    <cellStyle name="Fixed 2 2 11" xfId="3703"/>
    <cellStyle name="Fixed 2 2 2" xfId="3704"/>
    <cellStyle name="Fixed 2 2 3" xfId="3705"/>
    <cellStyle name="Fixed 2 2 4" xfId="3706"/>
    <cellStyle name="Fixed 2 2 5" xfId="3707"/>
    <cellStyle name="Fixed 2 2 6" xfId="3708"/>
    <cellStyle name="Fixed 2 2 7" xfId="3709"/>
    <cellStyle name="Fixed 2 2 8" xfId="3710"/>
    <cellStyle name="Fixed 2 2 9" xfId="3711"/>
    <cellStyle name="Fixed 2 3" xfId="3712"/>
    <cellStyle name="Fixed 2 4" xfId="3713"/>
    <cellStyle name="Fixed 2 5" xfId="3714"/>
    <cellStyle name="Fixed 2 6" xfId="3715"/>
    <cellStyle name="Fixed 2 7" xfId="3716"/>
    <cellStyle name="Fixed 2 8" xfId="3717"/>
    <cellStyle name="Fixed 2 9" xfId="3718"/>
    <cellStyle name="Followed Hyperlink" xfId="2731"/>
    <cellStyle name="g" xfId="3719"/>
    <cellStyle name="Grey" xfId="2732"/>
    <cellStyle name="Grey 2" xfId="3720"/>
    <cellStyle name="Grey 2 10" xfId="3721"/>
    <cellStyle name="Grey 2 11" xfId="3722"/>
    <cellStyle name="Grey 2 2" xfId="3723"/>
    <cellStyle name="Grey 2 2 10" xfId="3724"/>
    <cellStyle name="Grey 2 2 11" xfId="3725"/>
    <cellStyle name="Grey 2 2 2" xfId="3726"/>
    <cellStyle name="Grey 2 2 3" xfId="3727"/>
    <cellStyle name="Grey 2 2 4" xfId="3728"/>
    <cellStyle name="Grey 2 2 5" xfId="3729"/>
    <cellStyle name="Grey 2 2 6" xfId="3730"/>
    <cellStyle name="Grey 2 2 7" xfId="3731"/>
    <cellStyle name="Grey 2 2 8" xfId="3732"/>
    <cellStyle name="Grey 2 2 9" xfId="3733"/>
    <cellStyle name="Grey 2 3" xfId="3734"/>
    <cellStyle name="Grey 2 4" xfId="3735"/>
    <cellStyle name="Grey 2 5" xfId="3736"/>
    <cellStyle name="Grey 2 6" xfId="3737"/>
    <cellStyle name="Grey 2 7" xfId="3738"/>
    <cellStyle name="Grey 2 8" xfId="3739"/>
    <cellStyle name="Grey 2 9" xfId="3740"/>
    <cellStyle name="H1" xfId="2733"/>
    <cellStyle name="H2" xfId="2734"/>
    <cellStyle name="HEADER" xfId="2735"/>
    <cellStyle name="Header1" xfId="2736"/>
    <cellStyle name="Header2" xfId="2737"/>
    <cellStyle name="Header2 2" xfId="3741"/>
    <cellStyle name="Header2 3" xfId="3742"/>
    <cellStyle name="Heading 1" xfId="2738"/>
    <cellStyle name="Heading 2" xfId="2739"/>
    <cellStyle name="Heading1" xfId="2740"/>
    <cellStyle name="Heading1 2" xfId="3743"/>
    <cellStyle name="Heading2" xfId="2741"/>
    <cellStyle name="Heading2 2" xfId="3744"/>
    <cellStyle name="Helv8_PFD4.XLS" xfId="2742"/>
    <cellStyle name="Hyperlink" xfId="2743"/>
    <cellStyle name="Input [yellow]" xfId="2744"/>
    <cellStyle name="Input [yellow] 2" xfId="3745"/>
    <cellStyle name="Input [yellow] 2 10" xfId="3746"/>
    <cellStyle name="Input [yellow] 2 11" xfId="3747"/>
    <cellStyle name="Input [yellow] 2 2" xfId="3748"/>
    <cellStyle name="Input [yellow] 2 2 10" xfId="3749"/>
    <cellStyle name="Input [yellow] 2 2 11" xfId="3750"/>
    <cellStyle name="Input [yellow] 2 2 2" xfId="3751"/>
    <cellStyle name="Input [yellow] 2 2 3" xfId="3752"/>
    <cellStyle name="Input [yellow] 2 2 4" xfId="3753"/>
    <cellStyle name="Input [yellow] 2 2 5" xfId="3754"/>
    <cellStyle name="Input [yellow] 2 2 6" xfId="3755"/>
    <cellStyle name="Input [yellow] 2 2 7" xfId="3756"/>
    <cellStyle name="Input [yellow] 2 2 8" xfId="3757"/>
    <cellStyle name="Input [yellow] 2 2 9" xfId="3758"/>
    <cellStyle name="Input [yellow] 2 3" xfId="3759"/>
    <cellStyle name="Input [yellow] 2 4" xfId="3760"/>
    <cellStyle name="Input [yellow] 2 5" xfId="3761"/>
    <cellStyle name="Input [yellow] 2 6" xfId="3762"/>
    <cellStyle name="Input [yellow] 2 7" xfId="3763"/>
    <cellStyle name="Input [yellow] 2 8" xfId="3764"/>
    <cellStyle name="Input [yellow] 2 9" xfId="3765"/>
    <cellStyle name="Input [yellow] 3" xfId="3766"/>
    <cellStyle name="kg" xfId="2745"/>
    <cellStyle name="L`" xfId="2746"/>
    <cellStyle name="M" xfId="2747"/>
    <cellStyle name="M2" xfId="2748"/>
    <cellStyle name="M3" xfId="2749"/>
    <cellStyle name="Midtitle" xfId="3767"/>
    <cellStyle name="Milliers [0]_399GC10" xfId="3768"/>
    <cellStyle name="Milliers_399GC10" xfId="3769"/>
    <cellStyle name="Model" xfId="2750"/>
    <cellStyle name="Mon?aire [0]_399GC10" xfId="3770"/>
    <cellStyle name="Mon?aire_399GC10" xfId="3771"/>
    <cellStyle name="n" xfId="3772"/>
    <cellStyle name="no dec" xfId="2751"/>
    <cellStyle name="Normal" xfId="2752"/>
    <cellStyle name="Normal - Style1" xfId="2753"/>
    <cellStyle name="Normal - Style1 2" xfId="3773"/>
    <cellStyle name="Normal - Style1 2 10" xfId="3774"/>
    <cellStyle name="Normal - Style1 2 11" xfId="3775"/>
    <cellStyle name="Normal - Style1 2 2" xfId="3776"/>
    <cellStyle name="Normal - Style1 2 2 10" xfId="3777"/>
    <cellStyle name="Normal - Style1 2 2 11" xfId="3778"/>
    <cellStyle name="Normal - Style1 2 2 2" xfId="3779"/>
    <cellStyle name="Normal - Style1 2 2 3" xfId="3780"/>
    <cellStyle name="Normal - Style1 2 2 4" xfId="3781"/>
    <cellStyle name="Normal - Style1 2 2 5" xfId="3782"/>
    <cellStyle name="Normal - Style1 2 2 6" xfId="3783"/>
    <cellStyle name="Normal - Style1 2 2 7" xfId="3784"/>
    <cellStyle name="Normal - Style1 2 2 8" xfId="3785"/>
    <cellStyle name="Normal - Style1 2 2 9" xfId="3786"/>
    <cellStyle name="Normal - Style1 2 3" xfId="3787"/>
    <cellStyle name="Normal - Style1 2 4" xfId="3788"/>
    <cellStyle name="Normal - Style1 2 5" xfId="3789"/>
    <cellStyle name="Normal - Style1 2 6" xfId="3790"/>
    <cellStyle name="Normal - Style1 2 7" xfId="3791"/>
    <cellStyle name="Normal - Style1 2 8" xfId="3792"/>
    <cellStyle name="Normal - Style1 2 9" xfId="3793"/>
    <cellStyle name="Normal - Style2" xfId="2754"/>
    <cellStyle name="Normal - Style3" xfId="2755"/>
    <cellStyle name="Normal - Style4" xfId="2756"/>
    <cellStyle name="Normal - Style5" xfId="2757"/>
    <cellStyle name="Normal - Style6" xfId="2758"/>
    <cellStyle name="Normal - Style7" xfId="2759"/>
    <cellStyle name="Normal - Style8" xfId="2760"/>
    <cellStyle name="Normal - 유형1" xfId="3794"/>
    <cellStyle name="Normal_ SG&amp;A Bridge " xfId="2761"/>
    <cellStyle name="O" xfId="3795"/>
    <cellStyle name="OD" xfId="3796"/>
    <cellStyle name="Œ…?æ맖?e [0.00]_laroux" xfId="3797"/>
    <cellStyle name="Œ…?æ맖?e_laroux" xfId="3798"/>
    <cellStyle name="oh" xfId="3799"/>
    <cellStyle name="Percent" xfId="2762"/>
    <cellStyle name="Percent [2]" xfId="2763"/>
    <cellStyle name="Percent 2" xfId="3800"/>
    <cellStyle name="Percent 3" xfId="3801"/>
    <cellStyle name="Percent 4" xfId="3802"/>
    <cellStyle name="Percent 5" xfId="3803"/>
    <cellStyle name="Percent_(결재본)실행내역서(화개교~)" xfId="3804"/>
    <cellStyle name="Q1" xfId="3805"/>
    <cellStyle name="Q4" xfId="3806"/>
    <cellStyle name="RevList" xfId="2764"/>
    <cellStyle name="s" xfId="3807"/>
    <cellStyle name="S " xfId="3808"/>
    <cellStyle name="sh" xfId="3809"/>
    <cellStyle name="ssh" xfId="3810"/>
    <cellStyle name="Standard_Anpassen der Amortisation" xfId="3811"/>
    <cellStyle name="subhead" xfId="2765"/>
    <cellStyle name="Subtotal" xfId="2766"/>
    <cellStyle name="t1" xfId="3812"/>
    <cellStyle name="testtitle" xfId="3813"/>
    <cellStyle name="Title" xfId="2767"/>
    <cellStyle name="title [1]" xfId="2768"/>
    <cellStyle name="title [2]" xfId="2769"/>
    <cellStyle name="ton" xfId="3814"/>
    <cellStyle name="Total" xfId="2770"/>
    <cellStyle name="Total 2" xfId="3815"/>
    <cellStyle name="Total 2 10" xfId="3816"/>
    <cellStyle name="Total 2 11" xfId="3817"/>
    <cellStyle name="Total 2 2" xfId="3818"/>
    <cellStyle name="Total 2 2 10" xfId="3819"/>
    <cellStyle name="Total 2 2 11" xfId="3820"/>
    <cellStyle name="Total 2 2 2" xfId="3821"/>
    <cellStyle name="Total 2 2 3" xfId="3822"/>
    <cellStyle name="Total 2 2 4" xfId="3823"/>
    <cellStyle name="Total 2 2 5" xfId="3824"/>
    <cellStyle name="Total 2 2 6" xfId="3825"/>
    <cellStyle name="Total 2 2 7" xfId="3826"/>
    <cellStyle name="Total 2 2 8" xfId="3827"/>
    <cellStyle name="Total 2 2 9" xfId="3828"/>
    <cellStyle name="Total 2 3" xfId="3829"/>
    <cellStyle name="Total 2 4" xfId="3830"/>
    <cellStyle name="Total 2 5" xfId="3831"/>
    <cellStyle name="Total 2 6" xfId="3832"/>
    <cellStyle name="Total 2 7" xfId="3833"/>
    <cellStyle name="Total 2 8" xfId="3834"/>
    <cellStyle name="Total 2 9" xfId="3835"/>
    <cellStyle name="Total 3" xfId="3836"/>
    <cellStyle name="UM" xfId="2771"/>
    <cellStyle name="UM 2" xfId="3837"/>
    <cellStyle name="UM 3" xfId="3838"/>
    <cellStyle name="W?rung [0]_Compiling Utility Macros" xfId="3839"/>
    <cellStyle name="W?rung_Compiling Utility Macros" xfId="3840"/>
    <cellStyle name="_x0008_z" xfId="3841"/>
    <cellStyle name="μU¿¡ ¿A´A CIAIÆU¸μAⓒ" xfId="3842"/>
    <cellStyle name="|?ドE" xfId="2772"/>
    <cellStyle name="강조색1 2" xfId="3843"/>
    <cellStyle name="강조색2 2" xfId="3844"/>
    <cellStyle name="강조색3 2" xfId="3845"/>
    <cellStyle name="강조색4 2" xfId="3846"/>
    <cellStyle name="강조색5 2" xfId="3847"/>
    <cellStyle name="강조색6 2" xfId="3848"/>
    <cellStyle name="경고문 2" xfId="3849"/>
    <cellStyle name="계" xfId="2773"/>
    <cellStyle name="계_99상일위대가" xfId="2774"/>
    <cellStyle name="계_설계예산98.하" xfId="2775"/>
    <cellStyle name="계_일위대가증" xfId="2776"/>
    <cellStyle name="계산 2" xfId="3850"/>
    <cellStyle name="고정소숫점" xfId="2777"/>
    <cellStyle name="고정출력1" xfId="2778"/>
    <cellStyle name="고정출력2" xfId="2779"/>
    <cellStyle name="공사원가계산서(조경)" xfId="2780"/>
    <cellStyle name="咬訌裝?INCOM1" xfId="3851"/>
    <cellStyle name="咬訌裝?INCOM10" xfId="3852"/>
    <cellStyle name="咬訌裝?INCOM2" xfId="3853"/>
    <cellStyle name="咬訌裝?INCOM3" xfId="3854"/>
    <cellStyle name="咬訌裝?INCOM4" xfId="3855"/>
    <cellStyle name="咬訌裝?INCOM5" xfId="3856"/>
    <cellStyle name="咬訌裝?INCOM6" xfId="3857"/>
    <cellStyle name="咬訌裝?INCOM7" xfId="3858"/>
    <cellStyle name="咬訌裝?INCOM8" xfId="3859"/>
    <cellStyle name="咬訌裝?INCOM9" xfId="3860"/>
    <cellStyle name="咬訌裝?PRIB11" xfId="3861"/>
    <cellStyle name="국종합건설" xfId="3862"/>
    <cellStyle name="국종합건설 2" xfId="3863"/>
    <cellStyle name="그림" xfId="3864"/>
    <cellStyle name="기계" xfId="3865"/>
    <cellStyle name="끼_x0001_?" xfId="2781"/>
    <cellStyle name="나쁨 2" xfId="3866"/>
    <cellStyle name="날짜" xfId="2782"/>
    <cellStyle name="내역서" xfId="2783"/>
    <cellStyle name="내역서 2" xfId="3867"/>
    <cellStyle name="내역서 2 2" xfId="3868"/>
    <cellStyle name="내역서 2 3" xfId="3869"/>
    <cellStyle name="내역서 3" xfId="3870"/>
    <cellStyle name="내역서 4" xfId="3871"/>
    <cellStyle name="달러" xfId="2784"/>
    <cellStyle name="㼿" xfId="3872"/>
    <cellStyle name="㼿?" xfId="3873"/>
    <cellStyle name="㼿㼿" xfId="3874"/>
    <cellStyle name="㼿㼿?" xfId="3875"/>
    <cellStyle name="㼿㼿㼿" xfId="3876"/>
    <cellStyle name="㼿㼿㼿㼿㼿" xfId="3877"/>
    <cellStyle name="뒤에 오는 하이퍼링크" xfId="2785"/>
    <cellStyle name="똿떓죶Ø괻 [0.00]_PRODUCT DETAIL Q1" xfId="3878"/>
    <cellStyle name="똿떓죶Ø괻_PRODUCT DETAIL Q1" xfId="3879"/>
    <cellStyle name="똿뗦먛귟 [0.00]_laroux" xfId="2786"/>
    <cellStyle name="똿뗦먛귟_laroux" xfId="2787"/>
    <cellStyle name="마이너스키" xfId="3880"/>
    <cellStyle name="메모 2" xfId="3881"/>
    <cellStyle name="묮뎋 [0.00]_PRODUCT DETAIL Q1" xfId="3882"/>
    <cellStyle name="묮뎋_PRODUCT DETAIL Q1" xfId="3883"/>
    <cellStyle name="믅됞 [0.00]_laroux" xfId="2788"/>
    <cellStyle name="믅됞_laroux" xfId="2789"/>
    <cellStyle name="배분" xfId="3884"/>
    <cellStyle name="백" xfId="3885"/>
    <cellStyle name="백 " xfId="2790"/>
    <cellStyle name="백_00-내역적용수량집계표" xfId="3886"/>
    <cellStyle name="백_00-내역적용수량집계표_확정실행내역(호남고철5-1공구) 전략기획팀" xfId="3887"/>
    <cellStyle name="백_3.우수" xfId="3888"/>
    <cellStyle name="백_3.우수_1" xfId="3889"/>
    <cellStyle name="백_3.우수_1_확정실행내역(호남고철5-1공구) 전략기획팀" xfId="3890"/>
    <cellStyle name="백_3.우수_1_확정실행내역(호남고철5-1공구) 전략기획팀_확정실행내역서(안좌자라간연도교)_120305" xfId="3891"/>
    <cellStyle name="백_3.우수_1_확정실행내역(호남고철5-1공구) 전략기획팀_확정실행내역서(안좌자라간연도교)_120308_전략기획발송안" xfId="3892"/>
    <cellStyle name="백_3.우수_1_확정실행내역서(안좌자라간연도교)_120305" xfId="3893"/>
    <cellStyle name="백_3.우수_1_확정실행내역서(안좌자라간연도교)_120308_전략기획발송안" xfId="3894"/>
    <cellStyle name="백_3.우수_1_확정실행품의서(사천기지)-전략기획-초안" xfId="3895"/>
    <cellStyle name="백_3.우수_확정실행내역(호남고철5-1공구) 전략기획팀" xfId="3896"/>
    <cellStyle name="백_3.우수_확정실행내역(호남고철5-1공구) 전략기획팀_확정실행내역서(안좌자라간연도교)_120305" xfId="3897"/>
    <cellStyle name="백_3.우수_확정실행내역(호남고철5-1공구) 전략기획팀_확정실행내역서(안좌자라간연도교)_120308_전략기획발송안" xfId="3898"/>
    <cellStyle name="백_3.우수_확정실행내역서(안좌자라간연도교)_120305" xfId="3899"/>
    <cellStyle name="백_3.우수_확정실행내역서(안좌자라간연도교)_120308_전략기획발송안" xfId="3900"/>
    <cellStyle name="백_3.우수_확정실행품의서(사천기지)-전략기획-초안" xfId="3901"/>
    <cellStyle name="백_3.우수공개략" xfId="3902"/>
    <cellStyle name="백_3.우수공개략_확정실행내역(호남고철5-1공구) 전략기획팀" xfId="3903"/>
    <cellStyle name="백_3.우수공개략_확정실행내역(호남고철5-1공구) 전략기획팀_확정실행내역서(안좌자라간연도교)_120305" xfId="3904"/>
    <cellStyle name="백_3.우수공개략_확정실행내역(호남고철5-1공구) 전략기획팀_확정실행내역서(안좌자라간연도교)_120308_전략기획발송안" xfId="3905"/>
    <cellStyle name="백_3.우수공개략_확정실행내역서(안좌자라간연도교)_120305" xfId="3906"/>
    <cellStyle name="백_3.우수공개략_확정실행내역서(안좌자라간연도교)_120308_전략기획발송안" xfId="3907"/>
    <cellStyle name="백_3.우수공개략_확정실행품의서(사천기지)-전략기획-초안" xfId="3908"/>
    <cellStyle name="백_4.오수" xfId="3909"/>
    <cellStyle name="백_4.오수_5.구조물공" xfId="3910"/>
    <cellStyle name="백_4.오수_5.구조물공_확정실행내역(호남고철5-1공구) 전략기획팀" xfId="3911"/>
    <cellStyle name="백_4.오수_8.부대공" xfId="3912"/>
    <cellStyle name="백_4.오수_8.부대공_확정실행내역(호남고철5-1공구) 전략기획팀" xfId="3913"/>
    <cellStyle name="백_4.오수_8.부대공_확정실행내역(호남고철5-1공구) 전략기획팀_확정실행내역서(안좌자라간연도교)_120305" xfId="3914"/>
    <cellStyle name="백_4.오수_8.부대공_확정실행내역(호남고철5-1공구) 전략기획팀_확정실행내역서(안좌자라간연도교)_120308_전략기획발송안" xfId="3915"/>
    <cellStyle name="백_4.오수_8.부대공_확정실행내역서(안좌자라간연도교)_120305" xfId="3916"/>
    <cellStyle name="백_4.오수_8.부대공_확정실행내역서(안좌자라간연도교)_120308_전략기획발송안" xfId="3917"/>
    <cellStyle name="백_4.오수_8.부대공_확정실행품의서(사천기지)-전략기획-초안" xfId="3918"/>
    <cellStyle name="백_4.오수_9.부대공" xfId="3919"/>
    <cellStyle name="백_4.오수_9.부대공_확정실행내역(호남고철5-1공구) 전략기획팀" xfId="3920"/>
    <cellStyle name="백_4.오수_확정실행내역(호남고철5-1공구) 전략기획팀" xfId="3921"/>
    <cellStyle name="백_4.오수_확정실행내역(호남고철5-1공구) 전략기획팀_확정실행내역서(안좌자라간연도교)_120305" xfId="3922"/>
    <cellStyle name="백_4.오수_확정실행내역(호남고철5-1공구) 전략기획팀_확정실행내역서(안좌자라간연도교)_120308_전략기획발송안" xfId="3923"/>
    <cellStyle name="백_4.오수_확정실행내역서(안좌자라간연도교)_120305" xfId="3924"/>
    <cellStyle name="백_4.오수_확정실행내역서(안좌자라간연도교)_120308_전략기획발송안" xfId="3925"/>
    <cellStyle name="백_4.오수_확정실행품의서(사천기지)-전략기획-초안" xfId="3926"/>
    <cellStyle name="백_5.구조물공" xfId="3927"/>
    <cellStyle name="백_5.구조물공_확정실행내역(호남고철5-1공구) 전략기획팀" xfId="3928"/>
    <cellStyle name="백_6.포장공개략" xfId="3929"/>
    <cellStyle name="백_6.포장공개략_확정실행내역(호남고철5-1공구) 전략기획팀" xfId="3930"/>
    <cellStyle name="백_6.포장공개략_확정실행내역(호남고철5-1공구) 전략기획팀_확정실행내역서(안좌자라간연도교)_120305" xfId="3931"/>
    <cellStyle name="백_6.포장공개략_확정실행내역(호남고철5-1공구) 전략기획팀_확정실행내역서(안좌자라간연도교)_120308_전략기획발송안" xfId="3932"/>
    <cellStyle name="백_6.포장공개략_확정실행내역서(안좌자라간연도교)_120305" xfId="3933"/>
    <cellStyle name="백_6.포장공개략_확정실행내역서(안좌자라간연도교)_120308_전략기획발송안" xfId="3934"/>
    <cellStyle name="백_6.포장공개략_확정실행품의서(사천기지)-전략기획-초안" xfId="3935"/>
    <cellStyle name="백_수량산출서(수정)" xfId="3936"/>
    <cellStyle name="백_수량산출서(수정)_포장공" xfId="3937"/>
    <cellStyle name="백_수량산출서(수정)_포장공_확정실행내역(호남고철5-1공구) 전략기획팀" xfId="3938"/>
    <cellStyle name="백_수량산출서(수정)_포장공2" xfId="3939"/>
    <cellStyle name="백_수량산출서(수정)_포장공2_확정실행내역(호남고철5-1공구) 전략기획팀" xfId="3940"/>
    <cellStyle name="백_수량산출서(수정)_확정실행내역(호남고철5-1공구) 전략기획팀" xfId="3941"/>
    <cellStyle name="백_우수개략1" xfId="3942"/>
    <cellStyle name="백_우수개략1_확정실행내역(호남고철5-1공구) 전략기획팀" xfId="3943"/>
    <cellStyle name="백_우수개략1_확정실행내역(호남고철5-1공구) 전략기획팀_확정실행내역서(안좌자라간연도교)_120305" xfId="3944"/>
    <cellStyle name="백_우수개략1_확정실행내역(호남고철5-1공구) 전략기획팀_확정실행내역서(안좌자라간연도교)_120308_전략기획발송안" xfId="3945"/>
    <cellStyle name="백_우수개략1_확정실행내역서(안좌자라간연도교)_120305" xfId="3946"/>
    <cellStyle name="백_우수개략1_확정실행내역서(안좌자라간연도교)_120308_전략기획발송안" xfId="3947"/>
    <cellStyle name="백_우수개략1_확정실행품의서(사천기지)-전략기획-초안" xfId="3948"/>
    <cellStyle name="백_포장공" xfId="3949"/>
    <cellStyle name="백_포장공_확정실행내역(호남고철5-1공구) 전략기획팀" xfId="3950"/>
    <cellStyle name="백_포장공2" xfId="3951"/>
    <cellStyle name="백_포장공2_확정실행내역(호남고철5-1공구) 전략기획팀" xfId="3952"/>
    <cellStyle name="백_확정실행내역(호남고철5-1공구) 전략기획팀" xfId="3953"/>
    <cellStyle name="백_확정실행내역(호남고철5-1공구) 전략기획팀_확정실행내역서(안좌자라간연도교)_120305" xfId="3954"/>
    <cellStyle name="백_확정실행내역(호남고철5-1공구) 전략기획팀_확정실행내역서(안좌자라간연도교)_120308_전략기획발송안" xfId="3955"/>
    <cellStyle name="백_확정실행내역서(안좌자라간연도교)_120305" xfId="3956"/>
    <cellStyle name="백_확정실행내역서(안좌자라간연도교)_120308_전략기획발송안" xfId="3957"/>
    <cellStyle name="백_확정실행품의서(사천기지)-전략기획-초안" xfId="3958"/>
    <cellStyle name="백분율 [△1]" xfId="3959"/>
    <cellStyle name="백분율 [△2]" xfId="3960"/>
    <cellStyle name="백분율 [0]" xfId="2791"/>
    <cellStyle name="백분율 [2]" xfId="2792"/>
    <cellStyle name="백분율 10" xfId="3961"/>
    <cellStyle name="백분율 2" xfId="2793"/>
    <cellStyle name="백분율 2 2" xfId="3962"/>
    <cellStyle name="백분율 2 2 2" xfId="3963"/>
    <cellStyle name="백분율 2 3" xfId="3964"/>
    <cellStyle name="백분율 2 4" xfId="3965"/>
    <cellStyle name="백분율 2_1.확정실행초안(행복도시3-2)-6" xfId="3966"/>
    <cellStyle name="백분율 3" xfId="2794"/>
    <cellStyle name="백분율 3 2" xfId="3967"/>
    <cellStyle name="백분율 4" xfId="3968"/>
    <cellStyle name="백분율 5" xfId="3969"/>
    <cellStyle name="백분율 6" xfId="3970"/>
    <cellStyle name="백분율 7" xfId="3971"/>
    <cellStyle name="백분율 8" xfId="3972"/>
    <cellStyle name="백분율 9" xfId="3973"/>
    <cellStyle name="백분율［△1］" xfId="3974"/>
    <cellStyle name="백분율［△2］" xfId="3975"/>
    <cellStyle name="보통 2" xfId="2795"/>
    <cellStyle name="뷭?_?긚??_1" xfId="3976"/>
    <cellStyle name="빨강" xfId="3977"/>
    <cellStyle name="선택영역" xfId="3978"/>
    <cellStyle name="선택영역 가운데" xfId="3979"/>
    <cellStyle name="선택영역_토공수량" xfId="3980"/>
    <cellStyle name="선택영역의 가운데" xfId="3981"/>
    <cellStyle name="선택영역의 가운데로" xfId="3982"/>
    <cellStyle name="선택영영" xfId="3983"/>
    <cellStyle name="설계서" xfId="3984"/>
    <cellStyle name="설명 텍스트 2" xfId="3985"/>
    <cellStyle name="셀 확인 2" xfId="3986"/>
    <cellStyle name="소숫점0" xfId="3987"/>
    <cellStyle name="소숫점3" xfId="3988"/>
    <cellStyle name="수당" xfId="3989"/>
    <cellStyle name="수당2" xfId="3990"/>
    <cellStyle name="수량산출" xfId="3991"/>
    <cellStyle name="숫자" xfId="3992"/>
    <cellStyle name="숫자(R)" xfId="2796"/>
    <cellStyle name="숫자1" xfId="3993"/>
    <cellStyle name="숫자3" xfId="3994"/>
    <cellStyle name="숫자3R" xfId="3995"/>
    <cellStyle name="숫자3자리" xfId="3996"/>
    <cellStyle name="쉼표 [0]" xfId="2797" builtinId="6"/>
    <cellStyle name="쉼표 [0] 2" xfId="2798"/>
    <cellStyle name="쉼표 [0] 2 10" xfId="3997"/>
    <cellStyle name="쉼표 [0] 2 11" xfId="3998"/>
    <cellStyle name="쉼표 [0] 2 12" xfId="3999"/>
    <cellStyle name="쉼표 [0] 2 13" xfId="4000"/>
    <cellStyle name="쉼표 [0] 2 14" xfId="4001"/>
    <cellStyle name="쉼표 [0] 2 15" xfId="4002"/>
    <cellStyle name="쉼표 [0] 2 16" xfId="4003"/>
    <cellStyle name="쉼표 [0] 2 2" xfId="4004"/>
    <cellStyle name="쉼표 [0] 2 2 2" xfId="4005"/>
    <cellStyle name="쉼표 [0] 2 2 2 2" xfId="4006"/>
    <cellStyle name="쉼표 [0] 2 2 3" xfId="4007"/>
    <cellStyle name="쉼표 [0] 2 3" xfId="4008"/>
    <cellStyle name="쉼표 [0] 2 4" xfId="4009"/>
    <cellStyle name="쉼표 [0] 2 5" xfId="4010"/>
    <cellStyle name="쉼표 [0] 2 6" xfId="4011"/>
    <cellStyle name="쉼표 [0] 2 7" xfId="4012"/>
    <cellStyle name="쉼표 [0] 2 8" xfId="4013"/>
    <cellStyle name="쉼표 [0] 2 9" xfId="4014"/>
    <cellStyle name="쉼표 [0] 2_1.확정실행초안(행복도시3-2)-6" xfId="4015"/>
    <cellStyle name="쉼표 [0] 3" xfId="2799"/>
    <cellStyle name="쉼표 [0] 3 2" xfId="4016"/>
    <cellStyle name="쉼표 [0] 3 3" xfId="4017"/>
    <cellStyle name="쉼표 [0] 4" xfId="2800"/>
    <cellStyle name="쉼표 [0] 5" xfId="4018"/>
    <cellStyle name="쉼표 [0] 6" xfId="4019"/>
    <cellStyle name="쉼표 [0] 7" xfId="4020"/>
    <cellStyle name="쉼표 [0] 7 10" xfId="4021"/>
    <cellStyle name="쉼표 [0] 7 11" xfId="4022"/>
    <cellStyle name="쉼표 [0] 7 2" xfId="4023"/>
    <cellStyle name="쉼표 [0] 7 3" xfId="4024"/>
    <cellStyle name="쉼표 [0] 7 4" xfId="4025"/>
    <cellStyle name="쉼표 [0] 7 5" xfId="4026"/>
    <cellStyle name="쉼표 [0] 7 6" xfId="4027"/>
    <cellStyle name="쉼표 [0] 7 7" xfId="4028"/>
    <cellStyle name="쉼표 [0] 7 8" xfId="4029"/>
    <cellStyle name="쉼표 [0] 7 9" xfId="4030"/>
    <cellStyle name="쉼표 [0] 8" xfId="4031"/>
    <cellStyle name="쉼표 2" xfId="4032"/>
    <cellStyle name="쉼표 3" xfId="4033"/>
    <cellStyle name="쉼표 4" xfId="4034"/>
    <cellStyle name="쉼표 5" xfId="4035"/>
    <cellStyle name="쉼표 6" xfId="4036"/>
    <cellStyle name="쉼표 7" xfId="4037"/>
    <cellStyle name="스타일 1" xfId="2801"/>
    <cellStyle name="스타일 1 2" xfId="4038"/>
    <cellStyle name="스타일 1 2 10" xfId="4039"/>
    <cellStyle name="스타일 1 2 11" xfId="4040"/>
    <cellStyle name="스타일 1 2 2" xfId="4041"/>
    <cellStyle name="스타일 1 2 2 10" xfId="4042"/>
    <cellStyle name="스타일 1 2 2 11" xfId="4043"/>
    <cellStyle name="스타일 1 2 2 2" xfId="4044"/>
    <cellStyle name="스타일 1 2 2 3" xfId="4045"/>
    <cellStyle name="스타일 1 2 2 4" xfId="4046"/>
    <cellStyle name="스타일 1 2 2 5" xfId="4047"/>
    <cellStyle name="스타일 1 2 2 6" xfId="4048"/>
    <cellStyle name="스타일 1 2 2 7" xfId="4049"/>
    <cellStyle name="스타일 1 2 2 8" xfId="4050"/>
    <cellStyle name="스타일 1 2 2 9" xfId="4051"/>
    <cellStyle name="스타일 1 2 3" xfId="4052"/>
    <cellStyle name="스타일 1 2 4" xfId="4053"/>
    <cellStyle name="스타일 1 2 5" xfId="4054"/>
    <cellStyle name="스타일 1 2 6" xfId="4055"/>
    <cellStyle name="스타일 1 2 7" xfId="4056"/>
    <cellStyle name="스타일 1 2 8" xfId="4057"/>
    <cellStyle name="스타일 1 2 9" xfId="4058"/>
    <cellStyle name="스타일 1_확정실행품의서(사천기지)-전략기획-초안" xfId="4059"/>
    <cellStyle name="스타일 2" xfId="2802"/>
    <cellStyle name="스타일 3" xfId="2803"/>
    <cellStyle name="스타일 4" xfId="4060"/>
    <cellStyle name="스타일 5" xfId="4061"/>
    <cellStyle name="스타일 6" xfId="4062"/>
    <cellStyle name="안건회계법인" xfId="2804"/>
    <cellStyle name="연결된 셀 2" xfId="4063"/>
    <cellStyle name="열어본 하이퍼링크" xfId="2805"/>
    <cellStyle name="영호" xfId="2806"/>
    <cellStyle name="옛체" xfId="2807"/>
    <cellStyle name="왼쪽2" xfId="2808"/>
    <cellStyle name="왼쪽2 2" xfId="4064"/>
    <cellStyle name="요약 2" xfId="4065"/>
    <cellStyle name="요약 3" xfId="4066"/>
    <cellStyle name="요약 4" xfId="4067"/>
    <cellStyle name="우괄호_박심배수구조물공" xfId="4068"/>
    <cellStyle name="우측양괄호" xfId="4069"/>
    <cellStyle name="원" xfId="4070"/>
    <cellStyle name="유1" xfId="2809"/>
    <cellStyle name="유영" xfId="4071"/>
    <cellStyle name="일반" xfId="4072"/>
    <cellStyle name="입력 2" xfId="4073"/>
    <cellStyle name="자리수" xfId="2810"/>
    <cellStyle name="자리수 - 유형1" xfId="4074"/>
    <cellStyle name="자리수_성덕이설도로내역서(최저가낙찰용)-1" xfId="4075"/>
    <cellStyle name="자리수0" xfId="2811"/>
    <cellStyle name="자리수0 2" xfId="4076"/>
    <cellStyle name="자리수0 2 10" xfId="4077"/>
    <cellStyle name="자리수0 2 11" xfId="4078"/>
    <cellStyle name="자리수0 2 2" xfId="4079"/>
    <cellStyle name="자리수0 2 2 10" xfId="4080"/>
    <cellStyle name="자리수0 2 2 11" xfId="4081"/>
    <cellStyle name="자리수0 2 2 2" xfId="4082"/>
    <cellStyle name="자리수0 2 2 3" xfId="4083"/>
    <cellStyle name="자리수0 2 2 4" xfId="4084"/>
    <cellStyle name="자리수0 2 2 5" xfId="4085"/>
    <cellStyle name="자리수0 2 2 6" xfId="4086"/>
    <cellStyle name="자리수0 2 2 7" xfId="4087"/>
    <cellStyle name="자리수0 2 2 8" xfId="4088"/>
    <cellStyle name="자리수0 2 2 9" xfId="4089"/>
    <cellStyle name="자리수0 2 3" xfId="4090"/>
    <cellStyle name="자리수0 2 4" xfId="4091"/>
    <cellStyle name="자리수0 2 5" xfId="4092"/>
    <cellStyle name="자리수0 2 6" xfId="4093"/>
    <cellStyle name="자리수0 2 7" xfId="4094"/>
    <cellStyle name="자리수0 2 8" xfId="4095"/>
    <cellStyle name="자리수0 2 9" xfId="4096"/>
    <cellStyle name="제곱" xfId="4097"/>
    <cellStyle name="제목 1 2" xfId="4098"/>
    <cellStyle name="제목 2 2" xfId="4099"/>
    <cellStyle name="제목 3 2" xfId="4100"/>
    <cellStyle name="제목 4 2" xfId="4101"/>
    <cellStyle name="제목 5" xfId="4102"/>
    <cellStyle name="좋음 2" xfId="4103"/>
    <cellStyle name="좌괄호_박심배수구조물공" xfId="4104"/>
    <cellStyle name="좌측양괄호" xfId="4105"/>
    <cellStyle name="ܸ준" xfId="4106"/>
    <cellStyle name="지정되지 않음" xfId="2812"/>
    <cellStyle name="출력 2" xfId="4107"/>
    <cellStyle name="콤" xfId="4108"/>
    <cellStyle name="콤_00-내역적용수량집계표" xfId="4109"/>
    <cellStyle name="콤_00-내역적용수량집계표_확정실행내역(호남고철5-1공구) 전략기획팀" xfId="4110"/>
    <cellStyle name="콤_3.우수" xfId="4111"/>
    <cellStyle name="콤_3.우수_1" xfId="4112"/>
    <cellStyle name="콤_3.우수_1_확정실행내역(호남고철5-1공구) 전략기획팀" xfId="4113"/>
    <cellStyle name="콤_3.우수_1_확정실행내역(호남고철5-1공구) 전략기획팀_확정실행내역서(안좌자라간연도교)_120305" xfId="4114"/>
    <cellStyle name="콤_3.우수_1_확정실행내역(호남고철5-1공구) 전략기획팀_확정실행내역서(안좌자라간연도교)_120308_전략기획발송안" xfId="4115"/>
    <cellStyle name="콤_3.우수_1_확정실행내역서(안좌자라간연도교)_120305" xfId="4116"/>
    <cellStyle name="콤_3.우수_1_확정실행내역서(안좌자라간연도교)_120308_전략기획발송안" xfId="4117"/>
    <cellStyle name="콤_3.우수_1_확정실행품의서(사천기지)-전략기획-초안" xfId="4118"/>
    <cellStyle name="콤_3.우수_확정실행내역(호남고철5-1공구) 전략기획팀" xfId="4119"/>
    <cellStyle name="콤_3.우수_확정실행내역(호남고철5-1공구) 전략기획팀_확정실행내역서(안좌자라간연도교)_120305" xfId="4120"/>
    <cellStyle name="콤_3.우수_확정실행내역(호남고철5-1공구) 전략기획팀_확정실행내역서(안좌자라간연도교)_120308_전략기획발송안" xfId="4121"/>
    <cellStyle name="콤_3.우수_확정실행내역서(안좌자라간연도교)_120305" xfId="4122"/>
    <cellStyle name="콤_3.우수_확정실행내역서(안좌자라간연도교)_120308_전략기획발송안" xfId="4123"/>
    <cellStyle name="콤_3.우수_확정실행품의서(사천기지)-전략기획-초안" xfId="4124"/>
    <cellStyle name="콤_3.우수공개략" xfId="4125"/>
    <cellStyle name="콤_3.우수공개략_확정실행내역(호남고철5-1공구) 전략기획팀" xfId="4126"/>
    <cellStyle name="콤_3.우수공개략_확정실행내역(호남고철5-1공구) 전략기획팀_확정실행내역서(안좌자라간연도교)_120305" xfId="4127"/>
    <cellStyle name="콤_3.우수공개략_확정실행내역(호남고철5-1공구) 전략기획팀_확정실행내역서(안좌자라간연도교)_120308_전략기획발송안" xfId="4128"/>
    <cellStyle name="콤_3.우수공개략_확정실행내역서(안좌자라간연도교)_120305" xfId="4129"/>
    <cellStyle name="콤_3.우수공개략_확정실행내역서(안좌자라간연도교)_120308_전략기획발송안" xfId="4130"/>
    <cellStyle name="콤_3.우수공개략_확정실행품의서(사천기지)-전략기획-초안" xfId="4131"/>
    <cellStyle name="콤_4.오수" xfId="4132"/>
    <cellStyle name="콤_4.오수_5.구조물공" xfId="4133"/>
    <cellStyle name="콤_4.오수_5.구조물공_확정실행내역(호남고철5-1공구) 전략기획팀" xfId="4134"/>
    <cellStyle name="콤_4.오수_8.부대공" xfId="4135"/>
    <cellStyle name="콤_4.오수_8.부대공_확정실행내역(호남고철5-1공구) 전략기획팀" xfId="4136"/>
    <cellStyle name="콤_4.오수_8.부대공_확정실행내역(호남고철5-1공구) 전략기획팀_확정실행내역서(안좌자라간연도교)_120305" xfId="4137"/>
    <cellStyle name="콤_4.오수_8.부대공_확정실행내역(호남고철5-1공구) 전략기획팀_확정실행내역서(안좌자라간연도교)_120308_전략기획발송안" xfId="4138"/>
    <cellStyle name="콤_4.오수_8.부대공_확정실행내역서(안좌자라간연도교)_120305" xfId="4139"/>
    <cellStyle name="콤_4.오수_8.부대공_확정실행내역서(안좌자라간연도교)_120308_전략기획발송안" xfId="4140"/>
    <cellStyle name="콤_4.오수_8.부대공_확정실행품의서(사천기지)-전략기획-초안" xfId="4141"/>
    <cellStyle name="콤_4.오수_9.부대공" xfId="4142"/>
    <cellStyle name="콤_4.오수_9.부대공_확정실행내역(호남고철5-1공구) 전략기획팀" xfId="4143"/>
    <cellStyle name="콤_4.오수_확정실행내역(호남고철5-1공구) 전략기획팀" xfId="4144"/>
    <cellStyle name="콤_4.오수_확정실행내역(호남고철5-1공구) 전략기획팀_확정실행내역서(안좌자라간연도교)_120305" xfId="4145"/>
    <cellStyle name="콤_4.오수_확정실행내역(호남고철5-1공구) 전략기획팀_확정실행내역서(안좌자라간연도교)_120308_전략기획발송안" xfId="4146"/>
    <cellStyle name="콤_4.오수_확정실행내역서(안좌자라간연도교)_120305" xfId="4147"/>
    <cellStyle name="콤_4.오수_확정실행내역서(안좌자라간연도교)_120308_전략기획발송안" xfId="4148"/>
    <cellStyle name="콤_4.오수_확정실행품의서(사천기지)-전략기획-초안" xfId="4149"/>
    <cellStyle name="콤_5.구조물공" xfId="4150"/>
    <cellStyle name="콤_5.구조물공_확정실행내역(호남고철5-1공구) 전략기획팀" xfId="4151"/>
    <cellStyle name="콤_6.포장공개략" xfId="4152"/>
    <cellStyle name="콤_6.포장공개략_확정실행내역(호남고철5-1공구) 전략기획팀" xfId="4153"/>
    <cellStyle name="콤_6.포장공개략_확정실행내역(호남고철5-1공구) 전략기획팀_확정실행내역서(안좌자라간연도교)_120305" xfId="4154"/>
    <cellStyle name="콤_6.포장공개략_확정실행내역(호남고철5-1공구) 전략기획팀_확정실행내역서(안좌자라간연도교)_120308_전략기획발송안" xfId="4155"/>
    <cellStyle name="콤_6.포장공개략_확정실행내역서(안좌자라간연도교)_120305" xfId="4156"/>
    <cellStyle name="콤_6.포장공개략_확정실행내역서(안좌자라간연도교)_120308_전략기획발송안" xfId="4157"/>
    <cellStyle name="콤_6.포장공개략_확정실행품의서(사천기지)-전략기획-초안" xfId="4158"/>
    <cellStyle name="콤_수량산출서(수정)" xfId="4159"/>
    <cellStyle name="콤_수량산출서(수정)_포장공" xfId="4160"/>
    <cellStyle name="콤_수량산출서(수정)_포장공_확정실행내역(호남고철5-1공구) 전략기획팀" xfId="4161"/>
    <cellStyle name="콤_수량산출서(수정)_포장공2" xfId="4162"/>
    <cellStyle name="콤_수량산출서(수정)_포장공2_확정실행내역(호남고철5-1공구) 전략기획팀" xfId="4163"/>
    <cellStyle name="콤_수량산출서(수정)_확정실행내역(호남고철5-1공구) 전략기획팀" xfId="4164"/>
    <cellStyle name="콤_우수개략1" xfId="4165"/>
    <cellStyle name="콤_우수개략1_확정실행내역(호남고철5-1공구) 전략기획팀" xfId="4166"/>
    <cellStyle name="콤_우수개략1_확정실행내역(호남고철5-1공구) 전략기획팀_확정실행내역서(안좌자라간연도교)_120305" xfId="4167"/>
    <cellStyle name="콤_우수개략1_확정실행내역(호남고철5-1공구) 전략기획팀_확정실행내역서(안좌자라간연도교)_120308_전략기획발송안" xfId="4168"/>
    <cellStyle name="콤_우수개략1_확정실행내역서(안좌자라간연도교)_120305" xfId="4169"/>
    <cellStyle name="콤_우수개략1_확정실행내역서(안좌자라간연도교)_120308_전략기획발송안" xfId="4170"/>
    <cellStyle name="콤_우수개략1_확정실행품의서(사천기지)-전략기획-초안" xfId="4171"/>
    <cellStyle name="콤_포장공" xfId="4172"/>
    <cellStyle name="콤_포장공_확정실행내역(호남고철5-1공구) 전략기획팀" xfId="4173"/>
    <cellStyle name="콤_포장공2" xfId="4174"/>
    <cellStyle name="콤_포장공2_확정실행내역(호남고철5-1공구) 전략기획팀" xfId="4175"/>
    <cellStyle name="콤_확정실행내역(호남고철5-1공구) 전략기획팀" xfId="4176"/>
    <cellStyle name="콤_확정실행내역(호남고철5-1공구) 전략기획팀_확정실행내역서(안좌자라간연도교)_120305" xfId="4177"/>
    <cellStyle name="콤_확정실행내역(호남고철5-1공구) 전략기획팀_확정실행내역서(안좌자라간연도교)_120308_전략기획발송안" xfId="4178"/>
    <cellStyle name="콤_확정실행내역서(안좌자라간연도교)_120305" xfId="4179"/>
    <cellStyle name="콤_확정실행내역서(안좌자라간연도교)_120308_전략기획발송안" xfId="4180"/>
    <cellStyle name="콤_확정실행품의서(사천기지)-전략기획-초안" xfId="4181"/>
    <cellStyle name="콤마 [" xfId="4182"/>
    <cellStyle name="콤마 [#]" xfId="4183"/>
    <cellStyle name="콤마 []" xfId="4184"/>
    <cellStyle name="콤마 [_확정실행내역(호남고철5-1공구) 전략기획팀" xfId="4185"/>
    <cellStyle name="콤마 [0.00]" xfId="4186"/>
    <cellStyle name="콤마 [0.00] 2" xfId="4187"/>
    <cellStyle name="콤마 [0]" xfId="4188"/>
    <cellStyle name="콤마 [0]기기자재비" xfId="4189"/>
    <cellStyle name="콤마 [000]" xfId="4190"/>
    <cellStyle name="콤마 [000] 2" xfId="4191"/>
    <cellStyle name="콤마 [000] 3" xfId="4192"/>
    <cellStyle name="콤마 [1]" xfId="4193"/>
    <cellStyle name="콤마 [1] 2" xfId="4194"/>
    <cellStyle name="콤마 [-10]" xfId="2813"/>
    <cellStyle name="콤마 [2]" xfId="2814"/>
    <cellStyle name="콤마 [3]" xfId="2815"/>
    <cellStyle name="콤마 [금액]" xfId="4195"/>
    <cellStyle name="콤마 [소수]" xfId="4196"/>
    <cellStyle name="콤마 [수량]" xfId="4197"/>
    <cellStyle name="콤마(1)" xfId="4198"/>
    <cellStyle name="콤마[ ]" xfId="2816"/>
    <cellStyle name="콤마[*]" xfId="2817"/>
    <cellStyle name="콤마[,]" xfId="4199"/>
    <cellStyle name="콤마[,] 2" xfId="4200"/>
    <cellStyle name="콤마[.]" xfId="2818"/>
    <cellStyle name="콤마[0]" xfId="2819"/>
    <cellStyle name="콤마_  종  합  " xfId="2820"/>
    <cellStyle name="타이틀" xfId="4201"/>
    <cellStyle name="토공" xfId="4202"/>
    <cellStyle name="통" xfId="4203"/>
    <cellStyle name="통_00-내역적용수량집계표" xfId="4204"/>
    <cellStyle name="통_00-내역적용수량집계표_확정실행내역(호남고철5-1공구) 전략기획팀" xfId="4205"/>
    <cellStyle name="통_3.우수" xfId="4206"/>
    <cellStyle name="통_3.우수_1" xfId="4207"/>
    <cellStyle name="통_3.우수_1_확정실행내역(호남고철5-1공구) 전략기획팀" xfId="4208"/>
    <cellStyle name="통_3.우수_1_확정실행내역(호남고철5-1공구) 전략기획팀_확정실행내역서(안좌자라간연도교)_120305" xfId="4209"/>
    <cellStyle name="통_3.우수_1_확정실행내역(호남고철5-1공구) 전략기획팀_확정실행내역서(안좌자라간연도교)_120308_전략기획발송안" xfId="4210"/>
    <cellStyle name="통_3.우수_1_확정실행내역서(안좌자라간연도교)_120305" xfId="4211"/>
    <cellStyle name="통_3.우수_1_확정실행내역서(안좌자라간연도교)_120308_전략기획발송안" xfId="4212"/>
    <cellStyle name="통_3.우수_1_확정실행품의서(사천기지)-전략기획-초안" xfId="4213"/>
    <cellStyle name="통_3.우수_확정실행내역(호남고철5-1공구) 전략기획팀" xfId="4214"/>
    <cellStyle name="통_3.우수_확정실행내역(호남고철5-1공구) 전략기획팀_확정실행내역서(안좌자라간연도교)_120305" xfId="4215"/>
    <cellStyle name="통_3.우수_확정실행내역(호남고철5-1공구) 전략기획팀_확정실행내역서(안좌자라간연도교)_120308_전략기획발송안" xfId="4216"/>
    <cellStyle name="통_3.우수_확정실행내역서(안좌자라간연도교)_120305" xfId="4217"/>
    <cellStyle name="통_3.우수_확정실행내역서(안좌자라간연도교)_120308_전략기획발송안" xfId="4218"/>
    <cellStyle name="통_3.우수_확정실행품의서(사천기지)-전략기획-초안" xfId="4219"/>
    <cellStyle name="통_3.우수공개략" xfId="4220"/>
    <cellStyle name="통_3.우수공개략_확정실행내역(호남고철5-1공구) 전략기획팀" xfId="4221"/>
    <cellStyle name="통_3.우수공개략_확정실행내역(호남고철5-1공구) 전략기획팀_확정실행내역서(안좌자라간연도교)_120305" xfId="4222"/>
    <cellStyle name="통_3.우수공개략_확정실행내역(호남고철5-1공구) 전략기획팀_확정실행내역서(안좌자라간연도교)_120308_전략기획발송안" xfId="4223"/>
    <cellStyle name="통_3.우수공개략_확정실행내역서(안좌자라간연도교)_120305" xfId="4224"/>
    <cellStyle name="통_3.우수공개략_확정실행내역서(안좌자라간연도교)_120308_전략기획발송안" xfId="4225"/>
    <cellStyle name="통_3.우수공개략_확정실행품의서(사천기지)-전략기획-초안" xfId="4226"/>
    <cellStyle name="통_4.오수" xfId="4227"/>
    <cellStyle name="통_4.오수_5.구조물공" xfId="4228"/>
    <cellStyle name="통_4.오수_5.구조물공_확정실행내역(호남고철5-1공구) 전략기획팀" xfId="4229"/>
    <cellStyle name="통_4.오수_8.부대공" xfId="4230"/>
    <cellStyle name="통_4.오수_8.부대공_확정실행내역(호남고철5-1공구) 전략기획팀" xfId="4231"/>
    <cellStyle name="통_4.오수_8.부대공_확정실행내역(호남고철5-1공구) 전략기획팀_확정실행내역서(안좌자라간연도교)_120305" xfId="4232"/>
    <cellStyle name="통_4.오수_8.부대공_확정실행내역(호남고철5-1공구) 전략기획팀_확정실행내역서(안좌자라간연도교)_120308_전략기획발송안" xfId="4233"/>
    <cellStyle name="통_4.오수_8.부대공_확정실행내역서(안좌자라간연도교)_120305" xfId="4234"/>
    <cellStyle name="통_4.오수_8.부대공_확정실행내역서(안좌자라간연도교)_120308_전략기획발송안" xfId="4235"/>
    <cellStyle name="통_4.오수_8.부대공_확정실행품의서(사천기지)-전략기획-초안" xfId="4236"/>
    <cellStyle name="통_4.오수_9.부대공" xfId="4237"/>
    <cellStyle name="통_4.오수_9.부대공_확정실행내역(호남고철5-1공구) 전략기획팀" xfId="4238"/>
    <cellStyle name="통_4.오수_확정실행내역(호남고철5-1공구) 전략기획팀" xfId="4239"/>
    <cellStyle name="통_4.오수_확정실행내역(호남고철5-1공구) 전략기획팀_확정실행내역서(안좌자라간연도교)_120305" xfId="4240"/>
    <cellStyle name="통_4.오수_확정실행내역(호남고철5-1공구) 전략기획팀_확정실행내역서(안좌자라간연도교)_120308_전략기획발송안" xfId="4241"/>
    <cellStyle name="통_4.오수_확정실행내역서(안좌자라간연도교)_120305" xfId="4242"/>
    <cellStyle name="통_4.오수_확정실행내역서(안좌자라간연도교)_120308_전략기획발송안" xfId="4243"/>
    <cellStyle name="통_4.오수_확정실행품의서(사천기지)-전략기획-초안" xfId="4244"/>
    <cellStyle name="통_5.구조물공" xfId="4245"/>
    <cellStyle name="통_5.구조물공_확정실행내역(호남고철5-1공구) 전략기획팀" xfId="4246"/>
    <cellStyle name="통_6.포장공개략" xfId="4247"/>
    <cellStyle name="통_6.포장공개략_확정실행내역(호남고철5-1공구) 전략기획팀" xfId="4248"/>
    <cellStyle name="통_6.포장공개략_확정실행내역(호남고철5-1공구) 전략기획팀_확정실행내역서(안좌자라간연도교)_120305" xfId="4249"/>
    <cellStyle name="통_6.포장공개략_확정실행내역(호남고철5-1공구) 전략기획팀_확정실행내역서(안좌자라간연도교)_120308_전략기획발송안" xfId="4250"/>
    <cellStyle name="통_6.포장공개략_확정실행내역서(안좌자라간연도교)_120305" xfId="4251"/>
    <cellStyle name="통_6.포장공개략_확정실행내역서(안좌자라간연도교)_120308_전략기획발송안" xfId="4252"/>
    <cellStyle name="통_6.포장공개략_확정실행품의서(사천기지)-전략기획-초안" xfId="4253"/>
    <cellStyle name="통_수량산출서(수정)" xfId="4254"/>
    <cellStyle name="통_수량산출서(수정)_포장공" xfId="4255"/>
    <cellStyle name="통_수량산출서(수정)_포장공_확정실행내역(호남고철5-1공구) 전략기획팀" xfId="4256"/>
    <cellStyle name="통_수량산출서(수정)_포장공2" xfId="4257"/>
    <cellStyle name="통_수량산출서(수정)_포장공2_확정실행내역(호남고철5-1공구) 전략기획팀" xfId="4258"/>
    <cellStyle name="통_수량산출서(수정)_확정실행내역(호남고철5-1공구) 전략기획팀" xfId="4259"/>
    <cellStyle name="통_우수개략1" xfId="4260"/>
    <cellStyle name="통_우수개략1_확정실행내역(호남고철5-1공구) 전략기획팀" xfId="4261"/>
    <cellStyle name="통_우수개략1_확정실행내역(호남고철5-1공구) 전략기획팀_확정실행내역서(안좌자라간연도교)_120305" xfId="4262"/>
    <cellStyle name="통_우수개략1_확정실행내역(호남고철5-1공구) 전략기획팀_확정실행내역서(안좌자라간연도교)_120308_전략기획발송안" xfId="4263"/>
    <cellStyle name="통_우수개략1_확정실행내역서(안좌자라간연도교)_120305" xfId="4264"/>
    <cellStyle name="통_우수개략1_확정실행내역서(안좌자라간연도교)_120308_전략기획발송안" xfId="4265"/>
    <cellStyle name="통_우수개략1_확정실행품의서(사천기지)-전략기획-초안" xfId="4266"/>
    <cellStyle name="통_포장공" xfId="4267"/>
    <cellStyle name="통_포장공_확정실행내역(호남고철5-1공구) 전략기획팀" xfId="4268"/>
    <cellStyle name="통_포장공2" xfId="4269"/>
    <cellStyle name="통_포장공2_확정실행내역(호남고철5-1공구) 전략기획팀" xfId="4270"/>
    <cellStyle name="통_확정실행내역(호남고철5-1공구) 전략기획팀" xfId="4271"/>
    <cellStyle name="통_확정실행내역(호남고철5-1공구) 전략기획팀_확정실행내역서(안좌자라간연도교)_120305" xfId="4272"/>
    <cellStyle name="통_확정실행내역(호남고철5-1공구) 전략기획팀_확정실행내역서(안좌자라간연도교)_120308_전략기획발송안" xfId="4273"/>
    <cellStyle name="통_확정실행내역서(안좌자라간연도교)_120305" xfId="4274"/>
    <cellStyle name="통_확정실행내역서(안좌자라간연도교)_120308_전략기획발송안" xfId="4275"/>
    <cellStyle name="통_확정실행품의서(사천기지)-전략기획-초안" xfId="4276"/>
    <cellStyle name="통화 [" xfId="4277"/>
    <cellStyle name="통화 [0] 2" xfId="2821"/>
    <cellStyle name="통화 [0㉝〸" xfId="4278"/>
    <cellStyle name="퍼센트" xfId="2822"/>
    <cellStyle name="표" xfId="4279"/>
    <cellStyle name="표(가는선,가운데,중앙)" xfId="4280"/>
    <cellStyle name="표(가는선,왼쪽,중앙)" xfId="4281"/>
    <cellStyle name="표(세로쓰기)" xfId="4282"/>
    <cellStyle name="표_00-내역적용수량집계표" xfId="4283"/>
    <cellStyle name="표_00-내역적용수량집계표_확정실행내역(호남고철5-1공구) 전략기획팀" xfId="4284"/>
    <cellStyle name="표_3.우수" xfId="4285"/>
    <cellStyle name="표_3.우수_1" xfId="4286"/>
    <cellStyle name="표_3.우수_1_확정실행내역(호남고철5-1공구) 전략기획팀" xfId="4287"/>
    <cellStyle name="표_3.우수_1_확정실행내역(호남고철5-1공구) 전략기획팀_확정실행내역서(안좌자라간연도교)_120305" xfId="4288"/>
    <cellStyle name="표_3.우수_1_확정실행내역(호남고철5-1공구) 전략기획팀_확정실행내역서(안좌자라간연도교)_120308_전략기획발송안" xfId="4289"/>
    <cellStyle name="표_3.우수_1_확정실행내역서(안좌자라간연도교)_120305" xfId="4290"/>
    <cellStyle name="표_3.우수_1_확정실행내역서(안좌자라간연도교)_120308_전략기획발송안" xfId="4291"/>
    <cellStyle name="표_3.우수_1_확정실행품의서(사천기지)-전략기획-초안" xfId="4292"/>
    <cellStyle name="표_3.우수_확정실행내역(호남고철5-1공구) 전략기획팀" xfId="4293"/>
    <cellStyle name="표_3.우수_확정실행내역(호남고철5-1공구) 전략기획팀_확정실행내역서(안좌자라간연도교)_120305" xfId="4294"/>
    <cellStyle name="표_3.우수_확정실행내역(호남고철5-1공구) 전략기획팀_확정실행내역서(안좌자라간연도교)_120308_전략기획발송안" xfId="4295"/>
    <cellStyle name="표_3.우수_확정실행내역서(안좌자라간연도교)_120305" xfId="4296"/>
    <cellStyle name="표_3.우수_확정실행내역서(안좌자라간연도교)_120308_전략기획발송안" xfId="4297"/>
    <cellStyle name="표_3.우수_확정실행품의서(사천기지)-전략기획-초안" xfId="4298"/>
    <cellStyle name="표_3.우수공개략" xfId="4299"/>
    <cellStyle name="표_3.우수공개략_확정실행내역(호남고철5-1공구) 전략기획팀" xfId="4300"/>
    <cellStyle name="표_3.우수공개략_확정실행내역(호남고철5-1공구) 전략기획팀_확정실행내역서(안좌자라간연도교)_120305" xfId="4301"/>
    <cellStyle name="표_3.우수공개략_확정실행내역(호남고철5-1공구) 전략기획팀_확정실행내역서(안좌자라간연도교)_120308_전략기획발송안" xfId="4302"/>
    <cellStyle name="표_3.우수공개략_확정실행내역서(안좌자라간연도교)_120305" xfId="4303"/>
    <cellStyle name="표_3.우수공개략_확정실행내역서(안좌자라간연도교)_120308_전략기획발송안" xfId="4304"/>
    <cellStyle name="표_3.우수공개략_확정실행품의서(사천기지)-전략기획-초안" xfId="4305"/>
    <cellStyle name="표_4.오수" xfId="4306"/>
    <cellStyle name="표_4.오수_5.구조물공" xfId="4307"/>
    <cellStyle name="표_4.오수_5.구조물공_확정실행내역(호남고철5-1공구) 전략기획팀" xfId="4308"/>
    <cellStyle name="표_4.오수_8.부대공" xfId="4309"/>
    <cellStyle name="표_4.오수_8.부대공_확정실행내역(호남고철5-1공구) 전략기획팀" xfId="4310"/>
    <cellStyle name="표_4.오수_8.부대공_확정실행내역(호남고철5-1공구) 전략기획팀_확정실행내역서(안좌자라간연도교)_120305" xfId="4311"/>
    <cellStyle name="표_4.오수_8.부대공_확정실행내역(호남고철5-1공구) 전략기획팀_확정실행내역서(안좌자라간연도교)_120308_전략기획발송안" xfId="4312"/>
    <cellStyle name="표_4.오수_8.부대공_확정실행내역서(안좌자라간연도교)_120305" xfId="4313"/>
    <cellStyle name="표_4.오수_8.부대공_확정실행내역서(안좌자라간연도교)_120308_전략기획발송안" xfId="4314"/>
    <cellStyle name="표_4.오수_8.부대공_확정실행품의서(사천기지)-전략기획-초안" xfId="4315"/>
    <cellStyle name="표_4.오수_9.부대공" xfId="4316"/>
    <cellStyle name="표_4.오수_9.부대공_확정실행내역(호남고철5-1공구) 전략기획팀" xfId="4317"/>
    <cellStyle name="표_4.오수_확정실행내역(호남고철5-1공구) 전략기획팀" xfId="4318"/>
    <cellStyle name="표_4.오수_확정실행내역(호남고철5-1공구) 전략기획팀_확정실행내역서(안좌자라간연도교)_120305" xfId="4319"/>
    <cellStyle name="표_4.오수_확정실행내역(호남고철5-1공구) 전략기획팀_확정실행내역서(안좌자라간연도교)_120308_전략기획발송안" xfId="4320"/>
    <cellStyle name="표_4.오수_확정실행내역서(안좌자라간연도교)_120305" xfId="4321"/>
    <cellStyle name="표_4.오수_확정실행내역서(안좌자라간연도교)_120308_전략기획발송안" xfId="4322"/>
    <cellStyle name="표_4.오수_확정실행품의서(사천기지)-전략기획-초안" xfId="4323"/>
    <cellStyle name="표_5.구조물공" xfId="4324"/>
    <cellStyle name="표_5.구조물공_확정실행내역(호남고철5-1공구) 전략기획팀" xfId="4325"/>
    <cellStyle name="표_6.포장공개략" xfId="4326"/>
    <cellStyle name="표_6.포장공개략_확정실행내역(호남고철5-1공구) 전략기획팀" xfId="4327"/>
    <cellStyle name="표_6.포장공개략_확정실행내역(호남고철5-1공구) 전략기획팀_확정실행내역서(안좌자라간연도교)_120305" xfId="4328"/>
    <cellStyle name="표_6.포장공개략_확정실행내역(호남고철5-1공구) 전략기획팀_확정실행내역서(안좌자라간연도교)_120308_전략기획발송안" xfId="4329"/>
    <cellStyle name="표_6.포장공개략_확정실행내역서(안좌자라간연도교)_120305" xfId="4330"/>
    <cellStyle name="표_6.포장공개략_확정실행내역서(안좌자라간연도교)_120308_전략기획발송안" xfId="4331"/>
    <cellStyle name="표_6.포장공개략_확정실행품의서(사천기지)-전략기획-초안" xfId="4332"/>
    <cellStyle name="표_수량산출서(수정)" xfId="4333"/>
    <cellStyle name="표_수량산출서(수정)_포장공" xfId="4334"/>
    <cellStyle name="표_수량산출서(수정)_포장공_확정실행내역(호남고철5-1공구) 전략기획팀" xfId="4335"/>
    <cellStyle name="표_수량산출서(수정)_포장공2" xfId="4336"/>
    <cellStyle name="표_수량산출서(수정)_포장공2_확정실행내역(호남고철5-1공구) 전략기획팀" xfId="4337"/>
    <cellStyle name="표_수량산출서(수정)_확정실행내역(호남고철5-1공구) 전략기획팀" xfId="4338"/>
    <cellStyle name="표_우수개략1" xfId="4339"/>
    <cellStyle name="표_우수개략1_확정실행내역(호남고철5-1공구) 전략기획팀" xfId="4340"/>
    <cellStyle name="표_우수개략1_확정실행내역(호남고철5-1공구) 전략기획팀_확정실행내역서(안좌자라간연도교)_120305" xfId="4341"/>
    <cellStyle name="표_우수개략1_확정실행내역(호남고철5-1공구) 전략기획팀_확정실행내역서(안좌자라간연도교)_120308_전략기획발송안" xfId="4342"/>
    <cellStyle name="표_우수개략1_확정실행내역서(안좌자라간연도교)_120305" xfId="4343"/>
    <cellStyle name="표_우수개략1_확정실행내역서(안좌자라간연도교)_120308_전략기획발송안" xfId="4344"/>
    <cellStyle name="표_우수개략1_확정실행품의서(사천기지)-전략기획-초안" xfId="4345"/>
    <cellStyle name="표_포장공" xfId="4346"/>
    <cellStyle name="표_포장공_확정실행내역(호남고철5-1공구) 전략기획팀" xfId="4347"/>
    <cellStyle name="표_포장공2" xfId="4348"/>
    <cellStyle name="표_포장공2_확정실행내역(호남고철5-1공구) 전략기획팀" xfId="4349"/>
    <cellStyle name="표_확정실행내역(호남고철5-1공구) 전략기획팀" xfId="4350"/>
    <cellStyle name="표준" xfId="0" builtinId="0"/>
    <cellStyle name="표준 10" xfId="4351"/>
    <cellStyle name="표준 10 2" xfId="4352"/>
    <cellStyle name="표준 100" xfId="4353"/>
    <cellStyle name="표준 101" xfId="4354"/>
    <cellStyle name="표준 102" xfId="4355"/>
    <cellStyle name="표준 103" xfId="4356"/>
    <cellStyle name="표준 104" xfId="4357"/>
    <cellStyle name="표준 105" xfId="4358"/>
    <cellStyle name="표준 106" xfId="4359"/>
    <cellStyle name="표준 108" xfId="4360"/>
    <cellStyle name="표준 109" xfId="4361"/>
    <cellStyle name="표준 11" xfId="4362"/>
    <cellStyle name="표준 110" xfId="4363"/>
    <cellStyle name="표준 111" xfId="4364"/>
    <cellStyle name="표준 112" xfId="4365"/>
    <cellStyle name="표준 113" xfId="4366"/>
    <cellStyle name="표준 114" xfId="4367"/>
    <cellStyle name="표준 115" xfId="4368"/>
    <cellStyle name="표준 116" xfId="4369"/>
    <cellStyle name="표준 117" xfId="4370"/>
    <cellStyle name="표준 118" xfId="4371"/>
    <cellStyle name="표준 119" xfId="4372"/>
    <cellStyle name="표준 12" xfId="4373"/>
    <cellStyle name="표준 120" xfId="4374"/>
    <cellStyle name="표준 121" xfId="4375"/>
    <cellStyle name="표준 122" xfId="4376"/>
    <cellStyle name="표준 123" xfId="4377"/>
    <cellStyle name="표준 124" xfId="4378"/>
    <cellStyle name="표준 125" xfId="4379"/>
    <cellStyle name="표준 126" xfId="4380"/>
    <cellStyle name="표준 127" xfId="4381"/>
    <cellStyle name="표준 128" xfId="4382"/>
    <cellStyle name="표준 129" xfId="4383"/>
    <cellStyle name="표준 13" xfId="4384"/>
    <cellStyle name="표준 130" xfId="4385"/>
    <cellStyle name="표준 131" xfId="4386"/>
    <cellStyle name="표준 132" xfId="4387"/>
    <cellStyle name="표준 133" xfId="4388"/>
    <cellStyle name="표준 134" xfId="4389"/>
    <cellStyle name="표준 135" xfId="4390"/>
    <cellStyle name="표준 136" xfId="4391"/>
    <cellStyle name="표준 137" xfId="4392"/>
    <cellStyle name="표준 16" xfId="4393"/>
    <cellStyle name="표준 18" xfId="4394"/>
    <cellStyle name="표준 18 10" xfId="4395"/>
    <cellStyle name="표준 18 2" xfId="4396"/>
    <cellStyle name="표준 19" xfId="4397"/>
    <cellStyle name="표준 2" xfId="2823"/>
    <cellStyle name="표준 2 10" xfId="4398"/>
    <cellStyle name="표준 2 11" xfId="4399"/>
    <cellStyle name="표준 2 12" xfId="4400"/>
    <cellStyle name="표준 2 13" xfId="4401"/>
    <cellStyle name="표준 2 14" xfId="4402"/>
    <cellStyle name="표준 2 15" xfId="4403"/>
    <cellStyle name="표준 2 16" xfId="4404"/>
    <cellStyle name="표준 2 17" xfId="4405"/>
    <cellStyle name="표준 2 17 2" xfId="4406"/>
    <cellStyle name="표준 2 18" xfId="4407"/>
    <cellStyle name="표준 2 19" xfId="4493"/>
    <cellStyle name="표준 2 19 2 2" xfId="4408"/>
    <cellStyle name="표준 2 2" xfId="2824"/>
    <cellStyle name="표준 2 2 2" xfId="4409"/>
    <cellStyle name="표준 2 2 2 2" xfId="4410"/>
    <cellStyle name="표준 2 2 3" xfId="4494"/>
    <cellStyle name="표준 2 3" xfId="2825"/>
    <cellStyle name="표준 2 4" xfId="4411"/>
    <cellStyle name="표준 2 5" xfId="4412"/>
    <cellStyle name="표준 2 6" xfId="4413"/>
    <cellStyle name="표준 2 7" xfId="4414"/>
    <cellStyle name="표준 2 8" xfId="4415"/>
    <cellStyle name="표준 2 9" xfId="4416"/>
    <cellStyle name="표준 2_1.실행검토서(홍도항)_최종" xfId="4417"/>
    <cellStyle name="표준 3" xfId="2826"/>
    <cellStyle name="표준 3 10" xfId="4418"/>
    <cellStyle name="표준 3 11" xfId="4419"/>
    <cellStyle name="표준 3 12" xfId="4420"/>
    <cellStyle name="표준 3 13" xfId="4421"/>
    <cellStyle name="표준 3 14" xfId="4422"/>
    <cellStyle name="표준 3 15" xfId="4423"/>
    <cellStyle name="표준 3 16" xfId="4424"/>
    <cellStyle name="표준 3 17" xfId="4425"/>
    <cellStyle name="표준 3 2" xfId="4426"/>
    <cellStyle name="표준 3 2 2" xfId="4427"/>
    <cellStyle name="표준 3 3" xfId="4428"/>
    <cellStyle name="표준 3 4" xfId="4429"/>
    <cellStyle name="표준 3 5" xfId="4430"/>
    <cellStyle name="표준 3 6" xfId="4431"/>
    <cellStyle name="표준 3 7" xfId="4432"/>
    <cellStyle name="표준 3 8" xfId="4433"/>
    <cellStyle name="표준 3 9" xfId="4434"/>
    <cellStyle name="표준 3_1.확정실행초안(행복도시3-2)-6" xfId="4435"/>
    <cellStyle name="표준 4" xfId="4436"/>
    <cellStyle name="표준 4 10" xfId="4437"/>
    <cellStyle name="표준 4 11" xfId="4438"/>
    <cellStyle name="표준 4 12" xfId="4439"/>
    <cellStyle name="표준 4 13" xfId="4440"/>
    <cellStyle name="표준 4 14" xfId="4441"/>
    <cellStyle name="표준 4 15" xfId="4442"/>
    <cellStyle name="표준 4 16" xfId="4443"/>
    <cellStyle name="표준 4 2" xfId="4444"/>
    <cellStyle name="표준 4 2 2" xfId="4445"/>
    <cellStyle name="표준 4 3" xfId="4446"/>
    <cellStyle name="표준 4 4" xfId="4447"/>
    <cellStyle name="표준 4 5" xfId="4448"/>
    <cellStyle name="표준 4 6" xfId="4449"/>
    <cellStyle name="표준 4 7" xfId="4450"/>
    <cellStyle name="표준 4 8" xfId="4451"/>
    <cellStyle name="표준 4 9" xfId="4452"/>
    <cellStyle name="표준 4_1.확정실행초안(행복도시3-2)-6" xfId="4453"/>
    <cellStyle name="표준 5" xfId="4454"/>
    <cellStyle name="표준 5 2" xfId="4455"/>
    <cellStyle name="표준 6" xfId="4456"/>
    <cellStyle name="표준 7" xfId="4457"/>
    <cellStyle name="표준 76" xfId="4458"/>
    <cellStyle name="표준 77" xfId="4459"/>
    <cellStyle name="표준 78" xfId="4460"/>
    <cellStyle name="표준 79" xfId="4461"/>
    <cellStyle name="표준 8" xfId="4462"/>
    <cellStyle name="표준 80" xfId="4463"/>
    <cellStyle name="표준 81" xfId="4464"/>
    <cellStyle name="표준 82" xfId="4465"/>
    <cellStyle name="표준 83" xfId="4466"/>
    <cellStyle name="표준 84" xfId="4467"/>
    <cellStyle name="표준 85" xfId="4468"/>
    <cellStyle name="표준 86" xfId="4469"/>
    <cellStyle name="표준 87" xfId="4470"/>
    <cellStyle name="표준 88" xfId="4471"/>
    <cellStyle name="표준 89" xfId="4472"/>
    <cellStyle name="표준 9" xfId="4473"/>
    <cellStyle name="표준 9 2" xfId="4474"/>
    <cellStyle name="표준 9 3" xfId="4475"/>
    <cellStyle name="표준 9 4" xfId="4476"/>
    <cellStyle name="표준 9 5" xfId="4477"/>
    <cellStyle name="표준 9 6" xfId="4478"/>
    <cellStyle name="표준 90" xfId="4479"/>
    <cellStyle name="표준 91" xfId="4480"/>
    <cellStyle name="표준 92" xfId="4481"/>
    <cellStyle name="표준 93" xfId="4482"/>
    <cellStyle name="표준 94" xfId="4483"/>
    <cellStyle name="표준 95" xfId="4484"/>
    <cellStyle name="표준 96" xfId="4485"/>
    <cellStyle name="표준 97" xfId="4486"/>
    <cellStyle name="표준 98" xfId="4487"/>
    <cellStyle name="標準_Akia(F）-8" xfId="2827"/>
    <cellStyle name="표준_연육교SCP거더 공사비분석" xfId="2828"/>
    <cellStyle name="표준_표준 내역서(단순교)" xfId="2829"/>
    <cellStyle name="표준_헌릉로가예산내역" xfId="2830"/>
    <cellStyle name="표준1" xfId="4488"/>
    <cellStyle name="표준2" xfId="4489"/>
    <cellStyle name="하이퍼링크 2" xfId="4490"/>
    <cellStyle name="하이퍼링크 2 2" xfId="4491"/>
    <cellStyle name="하이퍼링크 3" xfId="4492"/>
    <cellStyle name="합산" xfId="2831"/>
    <cellStyle name="화폐기호" xfId="2832"/>
    <cellStyle name="화폐기호0" xfId="283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95250</xdr:rowOff>
    </xdr:from>
    <xdr:to>
      <xdr:col>8</xdr:col>
      <xdr:colOff>152400</xdr:colOff>
      <xdr:row>2</xdr:row>
      <xdr:rowOff>76200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828800" y="95250"/>
          <a:ext cx="685800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ko-KR" altLang="en-US" sz="28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FF">
                      <a:gamma/>
                      <a:shade val="17255"/>
                      <a:invGamma/>
                    </a:srgbClr>
                  </a:gs>
                  <a:gs pos="50000">
                    <a:srgbClr val="FFFFFF"/>
                  </a:gs>
                  <a:gs pos="100000">
                    <a:srgbClr val="FFFFFF">
                      <a:gamma/>
                      <a:shade val="17255"/>
                      <a:invGamma/>
                    </a:srgbClr>
                  </a:gs>
                </a:gsLst>
                <a:lin ang="5400000" scaled="1"/>
              </a:gradFill>
              <a:effectLst/>
              <a:latin typeface="휴먼엑스포"/>
              <a:ea typeface="휴먼엑스포"/>
            </a:rPr>
            <a:t>見     積     書</a:t>
          </a:r>
        </a:p>
      </xdr:txBody>
    </xdr:sp>
    <xdr:clientData/>
  </xdr:twoCellAnchor>
  <xdr:twoCellAnchor>
    <xdr:from>
      <xdr:col>4</xdr:col>
      <xdr:colOff>390525</xdr:colOff>
      <xdr:row>2</xdr:row>
      <xdr:rowOff>152400</xdr:rowOff>
    </xdr:from>
    <xdr:to>
      <xdr:col>10</xdr:col>
      <xdr:colOff>238125</xdr:colOff>
      <xdr:row>10</xdr:row>
      <xdr:rowOff>66675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5495925" y="504825"/>
          <a:ext cx="4991100" cy="16097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돋움"/>
            <a:ea typeface="돋움"/>
          </a:endParaRP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돋움"/>
            <a:ea typeface="돋움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ko-KR" sz="1000" b="0" i="0" baseline="0">
            <a:latin typeface="휴먼엑스포" pitchFamily="18" charset="-127"/>
            <a:ea typeface="휴먼엑스포" pitchFamily="18" charset="-127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ko-KR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 본 사 </a:t>
          </a:r>
          <a:r>
            <a:rPr lang="en-US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: </a:t>
          </a:r>
          <a:r>
            <a:rPr lang="ko-KR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서울특별시 금천구 가산디지털</a:t>
          </a:r>
          <a:r>
            <a:rPr lang="en-US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2</a:t>
          </a:r>
          <a:r>
            <a:rPr lang="ko-KR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로 </a:t>
          </a:r>
          <a:r>
            <a:rPr lang="en-US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45 </a:t>
          </a:r>
          <a:r>
            <a:rPr lang="ko-KR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에이</a:t>
          </a:r>
          <a:r>
            <a:rPr lang="en-US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-309(</a:t>
          </a:r>
          <a:r>
            <a:rPr lang="ko-KR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가산동</a:t>
          </a:r>
          <a:r>
            <a:rPr lang="en-US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,</a:t>
          </a:r>
          <a:r>
            <a:rPr lang="ko-KR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마이크로오피스</a:t>
          </a:r>
          <a:r>
            <a:rPr lang="en-US" altLang="ko-KR" sz="1000" b="0" i="0" baseline="0">
              <a:latin typeface="휴먼엑스포" pitchFamily="18" charset="-127"/>
              <a:ea typeface="휴먼엑스포" pitchFamily="18" charset="-127"/>
              <a:cs typeface="+mn-cs"/>
            </a:rPr>
            <a:t>)</a:t>
          </a:r>
          <a:endParaRPr lang="ko-KR" altLang="ko-KR" sz="1100">
            <a:latin typeface="휴먼엑스포" pitchFamily="18" charset="-127"/>
            <a:ea typeface="휴먼엑스포" pitchFamily="18" charset="-127"/>
          </a:endParaRPr>
        </a:p>
        <a:p>
          <a:pPr algn="l" rtl="0">
            <a:defRPr sz="1000"/>
          </a:pPr>
          <a:r>
            <a:rPr lang="ko-KR" altLang="en-US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판교사무소 </a:t>
          </a:r>
          <a:r>
            <a:rPr lang="en-US" altLang="ko-KR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: 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경기도 성남시 분당구 대왕판교로</a:t>
          </a:r>
          <a:r>
            <a:rPr lang="en-US" altLang="ko-KR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606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번길 </a:t>
          </a:r>
          <a:r>
            <a:rPr lang="en-US" altLang="ko-KR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47, 6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층</a:t>
          </a:r>
          <a:r>
            <a:rPr lang="en-US" altLang="ko-KR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(SG</a:t>
          </a:r>
          <a:r>
            <a:rPr lang="ko-KR" altLang="en-US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타워</a:t>
          </a:r>
          <a:r>
            <a:rPr lang="en-US" altLang="ko-KR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)</a:t>
          </a:r>
        </a:p>
        <a:p>
          <a:pPr algn="l" rtl="0">
            <a:defRPr sz="1000"/>
          </a:pPr>
          <a:r>
            <a:rPr lang="en-US" altLang="ko-KR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 TEL : (02) 3459-2153</a:t>
          </a:r>
        </a:p>
        <a:p>
          <a:pPr algn="l" rtl="0">
            <a:defRPr sz="1000"/>
          </a:pPr>
          <a:r>
            <a:rPr lang="en-US" altLang="ko-KR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 FAX : (02) 3459-2140</a:t>
          </a:r>
        </a:p>
        <a:p>
          <a:pPr algn="l" rtl="0">
            <a:defRPr sz="1000"/>
          </a:pPr>
          <a:r>
            <a:rPr lang="en-US" altLang="ko-KR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 E-mail   :   bb1005 @ sgshinsung.com</a:t>
          </a:r>
        </a:p>
        <a:p>
          <a:pPr algn="l" rtl="0">
            <a:defRPr sz="1000"/>
          </a:pPr>
          <a:r>
            <a:rPr lang="en-US" altLang="ko-KR" sz="1000" b="0" i="0" u="none" strike="noStrike" baseline="0">
              <a:solidFill>
                <a:srgbClr val="000000"/>
              </a:solidFill>
              <a:latin typeface="휴먼엑스포"/>
              <a:ea typeface="휴먼엑스포"/>
            </a:rPr>
            <a:t> Home Page  :  www.sscorp.co.kr</a:t>
          </a:r>
        </a:p>
      </xdr:txBody>
    </xdr:sp>
    <xdr:clientData/>
  </xdr:twoCellAnchor>
  <xdr:twoCellAnchor editAs="oneCell">
    <xdr:from>
      <xdr:col>4</xdr:col>
      <xdr:colOff>457200</xdr:colOff>
      <xdr:row>3</xdr:row>
      <xdr:rowOff>19050</xdr:rowOff>
    </xdr:from>
    <xdr:to>
      <xdr:col>6</xdr:col>
      <xdr:colOff>85725</xdr:colOff>
      <xdr:row>5</xdr:row>
      <xdr:rowOff>133350</xdr:rowOff>
    </xdr:to>
    <xdr:pic>
      <xdr:nvPicPr>
        <xdr:cNvPr id="12429" name="그림 5" descr="SG신성건설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0" y="542925"/>
          <a:ext cx="13525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580159</xdr:colOff>
      <xdr:row>7</xdr:row>
      <xdr:rowOff>0</xdr:rowOff>
    </xdr:from>
    <xdr:to>
      <xdr:col>2</xdr:col>
      <xdr:colOff>0</xdr:colOff>
      <xdr:row>7</xdr:row>
      <xdr:rowOff>0</xdr:rowOff>
    </xdr:to>
    <xdr:cxnSp macro="">
      <xdr:nvCxnSpPr>
        <xdr:cNvPr id="6" name="직선 연결선 5"/>
        <xdr:cNvCxnSpPr/>
      </xdr:nvCxnSpPr>
      <xdr:spPr>
        <a:xfrm>
          <a:off x="580159" y="1428750"/>
          <a:ext cx="273454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576697</xdr:colOff>
      <xdr:row>7</xdr:row>
      <xdr:rowOff>256308</xdr:rowOff>
    </xdr:from>
    <xdr:to>
      <xdr:col>2</xdr:col>
      <xdr:colOff>0</xdr:colOff>
      <xdr:row>7</xdr:row>
      <xdr:rowOff>256308</xdr:rowOff>
    </xdr:to>
    <xdr:cxnSp macro="">
      <xdr:nvCxnSpPr>
        <xdr:cNvPr id="7" name="직선 연결선 6"/>
        <xdr:cNvCxnSpPr/>
      </xdr:nvCxnSpPr>
      <xdr:spPr>
        <a:xfrm>
          <a:off x="576697" y="1675533"/>
          <a:ext cx="273800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342900</xdr:colOff>
      <xdr:row>7</xdr:row>
      <xdr:rowOff>28575</xdr:rowOff>
    </xdr:from>
    <xdr:to>
      <xdr:col>9</xdr:col>
      <xdr:colOff>971550</xdr:colOff>
      <xdr:row>10</xdr:row>
      <xdr:rowOff>38100</xdr:rowOff>
    </xdr:to>
    <xdr:pic>
      <xdr:nvPicPr>
        <xdr:cNvPr id="124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601200" y="1457325"/>
          <a:ext cx="628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L\DATA\TOTB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40.%20&#47785;&#54364;&#50696;&#49328;&#51089;&#49457;&#44592;&#51456;\2.&#44036;&#51217;&#48708;&#50577;&#49885;\2015&#45380;(&#50672;&#44552;,&#51032;&#47308;,&#51064;&#51648;&#45824;)\&#51060;&#51204;\&#54637;&#47564;%20&#51077;&#52272;&#44204;&#51201;%20&#52280;&#44256;\&#52280;&#44256;\&#52280;&#44256;\&#52280;&#44256;\2.&#44036;&#51217;&#48708;&#50577;&#49885;_&#51077;&#52272;&#44204;&#51201;&#50857;(&#51201;&#44201;)_2014&#45380;(2003&#5085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대운반"/>
      <sheetName val="대운산출"/>
      <sheetName val="3-1.현장관리비"/>
      <sheetName val="자재단가"/>
      <sheetName val="부표"/>
      <sheetName val="노임단가"/>
      <sheetName val="별표집계"/>
      <sheetName val="일위대가"/>
      <sheetName val="단가"/>
      <sheetName val="수량집계(변전)"/>
      <sheetName val="공예을"/>
      <sheetName val="예산서"/>
      <sheetName val="토목내역"/>
      <sheetName val="수량총괄표"/>
      <sheetName val="단면"/>
      <sheetName val="부표총괄표"/>
      <sheetName val="총괄내역서"/>
      <sheetName val="노임단가(직종번호 순)"/>
      <sheetName val="재료비단가"/>
      <sheetName val="공사설명서 "/>
      <sheetName val="설계서"/>
      <sheetName val="기초자료입력"/>
      <sheetName val="공종단가"/>
      <sheetName val="평가데이터"/>
      <sheetName val="별표"/>
      <sheetName val="주현(해보)"/>
      <sheetName val="주현(영광)"/>
      <sheetName val="대창(장성)"/>
      <sheetName val="공사비총괄표"/>
      <sheetName val="경비산출"/>
      <sheetName val="자금신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물가변동"/>
      <sheetName val="내역서"/>
      <sheetName val="1.조직(입찰견적용)"/>
      <sheetName val="2.인원투입"/>
      <sheetName val="3.현장관리비(갑지)"/>
      <sheetName val="3-1.현장관리비"/>
      <sheetName val="4.공통가설공사(갑지)"/>
      <sheetName val="4-1.공통가설공사"/>
      <sheetName val="3-2.계약보증(적격)"/>
      <sheetName val="3-3.공사이행보증(최저가)"/>
      <sheetName val="3-4.선급금지급보증"/>
      <sheetName val="3-5.하도급대금지급보증"/>
      <sheetName val="3-6.하자이행증권"/>
    </sheetNames>
    <sheetDataSet>
      <sheetData sheetId="0"/>
      <sheetData sheetId="1"/>
      <sheetData sheetId="2"/>
      <sheetData sheetId="3"/>
      <sheetData sheetId="4">
        <row r="9">
          <cell r="H9" t="str">
            <v>차 장</v>
          </cell>
        </row>
        <row r="10">
          <cell r="H10" t="str">
            <v>과 장</v>
          </cell>
        </row>
        <row r="11">
          <cell r="H11" t="str">
            <v>대 리</v>
          </cell>
        </row>
        <row r="12">
          <cell r="H12" t="str">
            <v>사 원</v>
          </cell>
        </row>
      </sheetData>
      <sheetData sheetId="5"/>
      <sheetData sheetId="6">
        <row r="53">
          <cell r="U53" t="str">
            <v>100KW 미만</v>
          </cell>
        </row>
        <row r="54">
          <cell r="U54" t="str">
            <v>200KW 미만</v>
          </cell>
        </row>
        <row r="55">
          <cell r="Q55" t="str">
            <v>적격</v>
          </cell>
          <cell r="R55" t="str">
            <v>단독공사</v>
          </cell>
          <cell r="U55" t="str">
            <v>300KW 미만</v>
          </cell>
        </row>
        <row r="56">
          <cell r="Q56" t="str">
            <v>최저가</v>
          </cell>
          <cell r="R56" t="str">
            <v>공동도급</v>
          </cell>
          <cell r="U56" t="str">
            <v>400KW 미만</v>
          </cell>
        </row>
        <row r="57">
          <cell r="U57" t="str">
            <v>500KW 미만</v>
          </cell>
        </row>
        <row r="58">
          <cell r="U58" t="str">
            <v>600KW 미만</v>
          </cell>
        </row>
        <row r="59">
          <cell r="U59" t="str">
            <v>700KW 미만</v>
          </cell>
        </row>
        <row r="60">
          <cell r="U60" t="str">
            <v>800KW 미만</v>
          </cell>
        </row>
        <row r="61">
          <cell r="U61" t="str">
            <v>900KW 미만</v>
          </cell>
        </row>
        <row r="62">
          <cell r="U62" t="str">
            <v>1000KW 미만</v>
          </cell>
        </row>
        <row r="63">
          <cell r="U63" t="str">
            <v>1250KW 미만</v>
          </cell>
        </row>
        <row r="64">
          <cell r="U64" t="str">
            <v>1500KW 미만</v>
          </cell>
        </row>
        <row r="65">
          <cell r="Q65" t="str">
            <v>식당 운영시</v>
          </cell>
          <cell r="U65" t="str">
            <v>2000KW 미만</v>
          </cell>
        </row>
        <row r="66">
          <cell r="Q66" t="str">
            <v>식당 미운영시</v>
          </cell>
          <cell r="U66" t="str">
            <v>2500KW 미만</v>
          </cell>
        </row>
        <row r="71">
          <cell r="P71" t="str">
            <v>수도권</v>
          </cell>
        </row>
        <row r="72">
          <cell r="P72" t="str">
            <v>비수도권</v>
          </cell>
        </row>
        <row r="94">
          <cell r="P94" t="str">
            <v>10명 이하</v>
          </cell>
        </row>
        <row r="95">
          <cell r="P95" t="str">
            <v>10명 초과</v>
          </cell>
        </row>
        <row r="97">
          <cell r="P97">
            <v>1</v>
          </cell>
        </row>
        <row r="98">
          <cell r="P98">
            <v>2</v>
          </cell>
        </row>
        <row r="101">
          <cell r="U101" t="str">
            <v>최고 업무활동비 적용</v>
          </cell>
        </row>
        <row r="102">
          <cell r="U102" t="str">
            <v>최저 업무활동비 적용</v>
          </cell>
        </row>
        <row r="109">
          <cell r="P109" t="str">
            <v>수도권</v>
          </cell>
        </row>
        <row r="110">
          <cell r="P110" t="str">
            <v>수도권 외</v>
          </cell>
        </row>
        <row r="113">
          <cell r="AF113" t="str">
            <v>서울</v>
          </cell>
        </row>
        <row r="114">
          <cell r="AF114" t="str">
            <v>부산</v>
          </cell>
        </row>
        <row r="115">
          <cell r="AF115" t="str">
            <v>대구</v>
          </cell>
        </row>
        <row r="116">
          <cell r="AF116" t="str">
            <v>광주</v>
          </cell>
        </row>
        <row r="117">
          <cell r="AF117" t="str">
            <v>인천</v>
          </cell>
        </row>
        <row r="118">
          <cell r="AF118" t="str">
            <v>대전</v>
          </cell>
        </row>
      </sheetData>
      <sheetData sheetId="7"/>
      <sheetData sheetId="8">
        <row r="10">
          <cell r="N10" t="str">
            <v>고속도로(구입)</v>
          </cell>
        </row>
        <row r="11">
          <cell r="N11" t="str">
            <v>고속도로 외(구입)</v>
          </cell>
        </row>
        <row r="12">
          <cell r="N12" t="str">
            <v>임대</v>
          </cell>
        </row>
        <row r="25">
          <cell r="N25" t="str">
            <v>서울 및 수도권</v>
          </cell>
        </row>
        <row r="26">
          <cell r="N26" t="str">
            <v>기타지역</v>
          </cell>
        </row>
        <row r="28">
          <cell r="N28" t="str">
            <v>비도심지</v>
          </cell>
        </row>
        <row r="29">
          <cell r="N29" t="str">
            <v>도심지</v>
          </cell>
        </row>
        <row r="34">
          <cell r="V34" t="str">
            <v>최고예비비 적용</v>
          </cell>
        </row>
        <row r="35">
          <cell r="V35" t="str">
            <v>최저예비비 적용</v>
          </cell>
        </row>
        <row r="42">
          <cell r="S42" t="str">
            <v>도로 및 공항</v>
          </cell>
          <cell r="T42" t="str">
            <v>철도 및 지하철</v>
          </cell>
          <cell r="U42" t="str">
            <v>상하수도</v>
          </cell>
          <cell r="V42" t="str">
            <v>항만 및 단지</v>
          </cell>
          <cell r="W42" t="str">
            <v>관로</v>
          </cell>
          <cell r="X42" t="str">
            <v>지하철 등 도심지</v>
          </cell>
        </row>
        <row r="45">
          <cell r="N45" t="str">
            <v>선형공사</v>
          </cell>
        </row>
        <row r="46">
          <cell r="N46" t="str">
            <v>면적공사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Zeros="0" tabSelected="1" zoomScaleNormal="100" zoomScaleSheetLayoutView="100" workbookViewId="0">
      <selection activeCell="F26" sqref="F26"/>
    </sheetView>
  </sheetViews>
  <sheetFormatPr defaultRowHeight="13.5"/>
  <cols>
    <col min="1" max="1" width="17.88671875" style="4" bestFit="1" customWidth="1"/>
    <col min="2" max="2" width="20.77734375" style="4" customWidth="1"/>
    <col min="3" max="3" width="9.109375" style="4" customWidth="1"/>
    <col min="4" max="4" width="11.77734375" style="4" customWidth="1"/>
    <col min="5" max="5" width="8.33203125" style="4" customWidth="1"/>
    <col min="6" max="6" width="11.77734375" style="4" customWidth="1"/>
    <col min="7" max="7" width="8.109375" style="4" customWidth="1"/>
    <col min="8" max="8" width="11.77734375" style="4" customWidth="1"/>
    <col min="9" max="9" width="8.44140625" style="4" customWidth="1"/>
    <col min="10" max="10" width="11.5546875" style="4" bestFit="1" customWidth="1"/>
    <col min="11" max="11" width="3.21875" style="4" customWidth="1"/>
    <col min="12" max="14" width="8.88671875" style="4"/>
    <col min="15" max="15" width="13.21875" style="4" bestFit="1" customWidth="1"/>
    <col min="16" max="16384" width="8.88671875" style="4"/>
  </cols>
  <sheetData>
    <row r="1" spans="1:19" ht="14.25" thickTop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9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9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9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9" ht="24.75" customHeight="1">
      <c r="A6" s="5"/>
      <c r="B6" s="22"/>
      <c r="C6" s="6"/>
      <c r="D6" s="6"/>
      <c r="E6" s="6"/>
      <c r="F6" s="12"/>
      <c r="G6" s="6"/>
      <c r="H6" s="6"/>
      <c r="I6" s="6"/>
      <c r="J6" s="6"/>
      <c r="K6" s="7"/>
    </row>
    <row r="7" spans="1:19" ht="20.100000000000001" customHeight="1">
      <c r="A7" s="23" t="s">
        <v>15</v>
      </c>
      <c r="B7" s="24" t="s">
        <v>27</v>
      </c>
      <c r="C7" s="6"/>
      <c r="D7" s="6"/>
      <c r="E7" s="6"/>
      <c r="F7" s="6"/>
      <c r="G7" s="6"/>
      <c r="H7" s="6"/>
      <c r="I7" s="6"/>
      <c r="J7" s="6"/>
      <c r="K7" s="7"/>
    </row>
    <row r="8" spans="1:19" ht="20.100000000000001" customHeight="1">
      <c r="A8" s="23" t="s">
        <v>16</v>
      </c>
      <c r="B8" s="25">
        <v>42884</v>
      </c>
      <c r="C8" s="6"/>
      <c r="D8" s="6"/>
      <c r="E8" s="6"/>
      <c r="F8" s="6"/>
      <c r="G8" s="6"/>
      <c r="H8" s="6"/>
      <c r="I8" s="6"/>
      <c r="J8" s="6"/>
      <c r="K8" s="7"/>
    </row>
    <row r="9" spans="1:19">
      <c r="A9" s="5"/>
      <c r="B9" s="6"/>
      <c r="C9" s="6"/>
      <c r="D9" s="6"/>
      <c r="E9" s="6"/>
      <c r="F9" s="6"/>
      <c r="G9" s="6"/>
      <c r="H9" s="6"/>
      <c r="I9" s="6"/>
      <c r="J9" s="6"/>
      <c r="K9" s="7"/>
    </row>
    <row r="10" spans="1:19" ht="15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9" s="8" customFormat="1" ht="15" customHeight="1" thickBot="1">
      <c r="A11" s="31" t="s">
        <v>17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  <c r="R11" s="10"/>
      <c r="S11" s="13"/>
    </row>
    <row r="12" spans="1:19" s="8" customFormat="1" ht="14.1" customHeight="1">
      <c r="A12" s="34" t="s">
        <v>0</v>
      </c>
      <c r="B12" s="36" t="s">
        <v>28</v>
      </c>
      <c r="C12" s="36"/>
      <c r="D12" s="36"/>
      <c r="E12" s="36"/>
      <c r="F12" s="36"/>
      <c r="G12" s="36"/>
      <c r="H12" s="36"/>
      <c r="I12" s="36"/>
      <c r="J12" s="36"/>
      <c r="K12" s="37"/>
    </row>
    <row r="13" spans="1:19" s="8" customFormat="1" ht="14.1" customHeight="1">
      <c r="A13" s="35"/>
      <c r="B13" s="38" t="s">
        <v>29</v>
      </c>
      <c r="C13" s="39"/>
      <c r="D13" s="39"/>
      <c r="E13" s="39"/>
      <c r="F13" s="39"/>
      <c r="G13" s="39"/>
      <c r="H13" s="39"/>
      <c r="I13" s="39"/>
      <c r="J13" s="39"/>
      <c r="K13" s="40"/>
    </row>
    <row r="14" spans="1:19" s="8" customFormat="1" ht="14.1" customHeight="1" thickBot="1">
      <c r="A14" s="14" t="s">
        <v>1</v>
      </c>
      <c r="B14" s="41" t="str">
        <f>"일금 : " &amp; NUMBERSTRING(J31,1) &amp; "원정" &amp; TEXT(J31,"(\#,###-)")</f>
        <v>일금 : 이십이억구천칠백구십만원정(₩2,297,900,000-)</v>
      </c>
      <c r="C14" s="42"/>
      <c r="D14" s="42"/>
      <c r="E14" s="42"/>
      <c r="F14" s="42"/>
      <c r="G14" s="42"/>
      <c r="H14" s="42"/>
      <c r="I14" s="42"/>
      <c r="J14" s="42"/>
      <c r="K14" s="43"/>
    </row>
    <row r="15" spans="1:19" s="8" customFormat="1" ht="14.1" customHeight="1">
      <c r="A15" s="34" t="s">
        <v>2</v>
      </c>
      <c r="B15" s="51" t="s">
        <v>3</v>
      </c>
      <c r="C15" s="44" t="s">
        <v>10</v>
      </c>
      <c r="D15" s="45"/>
      <c r="E15" s="44" t="s">
        <v>11</v>
      </c>
      <c r="F15" s="45"/>
      <c r="G15" s="44" t="s">
        <v>12</v>
      </c>
      <c r="H15" s="45"/>
      <c r="I15" s="44" t="s">
        <v>13</v>
      </c>
      <c r="J15" s="45"/>
      <c r="K15" s="46" t="s">
        <v>7</v>
      </c>
    </row>
    <row r="16" spans="1:19" s="8" customFormat="1" ht="14.1" customHeight="1">
      <c r="A16" s="35"/>
      <c r="B16" s="52"/>
      <c r="C16" s="9" t="s">
        <v>4</v>
      </c>
      <c r="D16" s="9" t="s">
        <v>5</v>
      </c>
      <c r="E16" s="9" t="s">
        <v>4</v>
      </c>
      <c r="F16" s="9" t="s">
        <v>5</v>
      </c>
      <c r="G16" s="9" t="s">
        <v>4</v>
      </c>
      <c r="H16" s="9" t="s">
        <v>5</v>
      </c>
      <c r="I16" s="9" t="s">
        <v>4</v>
      </c>
      <c r="J16" s="9" t="s">
        <v>5</v>
      </c>
      <c r="K16" s="47"/>
    </row>
    <row r="17" spans="1:15" s="8" customFormat="1" ht="14.1" customHeight="1">
      <c r="A17" s="26" t="s">
        <v>23</v>
      </c>
      <c r="B17" s="21"/>
      <c r="C17" s="17"/>
      <c r="D17" s="16">
        <f>내역서!F6</f>
        <v>825941885</v>
      </c>
      <c r="E17" s="17"/>
      <c r="F17" s="16">
        <f>내역서!H6</f>
        <v>676255863</v>
      </c>
      <c r="G17" s="17"/>
      <c r="H17" s="16">
        <f>내역서!J6</f>
        <v>415931088</v>
      </c>
      <c r="I17" s="17"/>
      <c r="J17" s="16">
        <f>D17+F17+H17</f>
        <v>1918128836</v>
      </c>
      <c r="K17" s="15"/>
    </row>
    <row r="18" spans="1:15" s="8" customFormat="1" ht="14.1" customHeight="1">
      <c r="A18" s="26" t="s">
        <v>24</v>
      </c>
      <c r="B18" s="21"/>
      <c r="C18" s="17"/>
      <c r="D18" s="16"/>
      <c r="E18" s="17"/>
      <c r="F18" s="16"/>
      <c r="G18" s="17"/>
      <c r="H18" s="16"/>
      <c r="I18" s="17"/>
      <c r="J18" s="16">
        <f t="shared" ref="J18" si="0">D18+F18+H18</f>
        <v>0</v>
      </c>
      <c r="K18" s="15"/>
    </row>
    <row r="19" spans="1:15" s="8" customFormat="1" ht="14.1" customHeight="1">
      <c r="A19" s="27" t="s">
        <v>18</v>
      </c>
      <c r="B19" s="21"/>
      <c r="C19" s="18"/>
      <c r="D19" s="19">
        <f>SUM(D17:D18)</f>
        <v>825941885</v>
      </c>
      <c r="E19" s="18"/>
      <c r="F19" s="19">
        <f>SUM(F17:F18)</f>
        <v>676255863</v>
      </c>
      <c r="G19" s="18"/>
      <c r="H19" s="19">
        <f>SUM(H17:H18)</f>
        <v>415931088</v>
      </c>
      <c r="I19" s="18"/>
      <c r="J19" s="18">
        <f>D19+F19+H19</f>
        <v>1918128836</v>
      </c>
      <c r="K19" s="15"/>
    </row>
    <row r="20" spans="1:15" s="8" customFormat="1" ht="14.1" customHeight="1">
      <c r="A20" s="26" t="s">
        <v>138</v>
      </c>
      <c r="B20" s="28"/>
      <c r="C20" s="18"/>
      <c r="D20" s="19"/>
      <c r="E20" s="18"/>
      <c r="F20" s="19"/>
      <c r="G20" s="18"/>
      <c r="H20" s="16">
        <v>24410210</v>
      </c>
      <c r="I20" s="18"/>
      <c r="J20" s="16">
        <f>D20+F20+H20</f>
        <v>24410210</v>
      </c>
      <c r="K20" s="15"/>
    </row>
    <row r="21" spans="1:15" s="8" customFormat="1" ht="14.1" customHeight="1">
      <c r="A21" s="26" t="s">
        <v>139</v>
      </c>
      <c r="B21" s="28"/>
      <c r="C21" s="18"/>
      <c r="D21" s="19"/>
      <c r="E21" s="18"/>
      <c r="F21" s="19"/>
      <c r="G21" s="18"/>
      <c r="H21" s="16">
        <v>8397670</v>
      </c>
      <c r="I21" s="18"/>
      <c r="J21" s="16">
        <f t="shared" ref="J21:J27" si="1">D21+F21+H21</f>
        <v>8397670</v>
      </c>
      <c r="K21" s="15"/>
    </row>
    <row r="22" spans="1:15" s="8" customFormat="1" ht="14.1" customHeight="1">
      <c r="A22" s="26" t="s">
        <v>140</v>
      </c>
      <c r="B22" s="28"/>
      <c r="C22" s="18"/>
      <c r="D22" s="19"/>
      <c r="E22" s="18"/>
      <c r="F22" s="19"/>
      <c r="G22" s="18"/>
      <c r="H22" s="16">
        <v>12724750</v>
      </c>
      <c r="I22" s="18"/>
      <c r="J22" s="16">
        <f t="shared" si="1"/>
        <v>12724750</v>
      </c>
      <c r="K22" s="15"/>
    </row>
    <row r="23" spans="1:15" s="8" customFormat="1" ht="14.1" customHeight="1">
      <c r="A23" s="26" t="s">
        <v>141</v>
      </c>
      <c r="B23" s="28"/>
      <c r="C23" s="18"/>
      <c r="D23" s="19"/>
      <c r="E23" s="18"/>
      <c r="F23" s="19"/>
      <c r="G23" s="18"/>
      <c r="H23" s="16">
        <v>9405250</v>
      </c>
      <c r="I23" s="18"/>
      <c r="J23" s="16">
        <f t="shared" si="1"/>
        <v>9405250</v>
      </c>
      <c r="K23" s="15"/>
    </row>
    <row r="24" spans="1:15" s="8" customFormat="1" ht="14.1" customHeight="1">
      <c r="A24" s="26" t="s">
        <v>142</v>
      </c>
      <c r="B24" s="28"/>
      <c r="C24" s="18"/>
      <c r="D24" s="19"/>
      <c r="E24" s="18"/>
      <c r="F24" s="19"/>
      <c r="G24" s="18"/>
      <c r="H24" s="16">
        <v>13775920</v>
      </c>
      <c r="I24" s="18"/>
      <c r="J24" s="16">
        <f t="shared" si="1"/>
        <v>13775920</v>
      </c>
      <c r="K24" s="15"/>
    </row>
    <row r="25" spans="1:15" s="8" customFormat="1" ht="14.1" customHeight="1">
      <c r="A25" s="26" t="s">
        <v>143</v>
      </c>
      <c r="B25" s="28"/>
      <c r="C25" s="18"/>
      <c r="D25" s="19"/>
      <c r="E25" s="18"/>
      <c r="F25" s="19"/>
      <c r="G25" s="18"/>
      <c r="H25" s="16">
        <v>616050</v>
      </c>
      <c r="I25" s="18"/>
      <c r="J25" s="16">
        <f t="shared" si="1"/>
        <v>616050</v>
      </c>
      <c r="K25" s="15"/>
    </row>
    <row r="26" spans="1:15" s="8" customFormat="1" ht="14.1" customHeight="1">
      <c r="A26" s="26" t="s">
        <v>144</v>
      </c>
      <c r="B26" s="28"/>
      <c r="C26" s="17"/>
      <c r="D26" s="17"/>
      <c r="E26" s="17"/>
      <c r="F26" s="17"/>
      <c r="G26" s="17"/>
      <c r="H26" s="16">
        <v>6496360</v>
      </c>
      <c r="I26" s="17"/>
      <c r="J26" s="16">
        <f t="shared" si="1"/>
        <v>6496360</v>
      </c>
      <c r="K26" s="15"/>
      <c r="O26" s="29"/>
    </row>
    <row r="27" spans="1:15" s="8" customFormat="1" ht="14.1" customHeight="1">
      <c r="A27" s="26" t="s">
        <v>145</v>
      </c>
      <c r="B27" s="59">
        <v>0.05</v>
      </c>
      <c r="C27" s="17"/>
      <c r="D27" s="17"/>
      <c r="E27" s="17"/>
      <c r="F27" s="17"/>
      <c r="G27" s="17"/>
      <c r="H27" s="20">
        <f>J19*0.05-861488</f>
        <v>95044953.800000012</v>
      </c>
      <c r="I27" s="17"/>
      <c r="J27" s="16">
        <f t="shared" si="1"/>
        <v>95044953.800000012</v>
      </c>
      <c r="K27" s="15"/>
      <c r="O27" s="29"/>
    </row>
    <row r="28" spans="1:15" s="8" customFormat="1" ht="14.1" customHeight="1">
      <c r="A28" s="27" t="s">
        <v>19</v>
      </c>
      <c r="B28" s="21"/>
      <c r="C28" s="18"/>
      <c r="D28" s="18"/>
      <c r="E28" s="18"/>
      <c r="F28" s="18"/>
      <c r="G28" s="18"/>
      <c r="H28" s="19">
        <f>SUM(H20:H27)</f>
        <v>170871163.80000001</v>
      </c>
      <c r="I28" s="18"/>
      <c r="J28" s="18">
        <f>D28+F28+H28</f>
        <v>170871163.80000001</v>
      </c>
      <c r="K28" s="15"/>
    </row>
    <row r="29" spans="1:15" s="8" customFormat="1" ht="14.1" customHeight="1">
      <c r="A29" s="27" t="s">
        <v>20</v>
      </c>
      <c r="B29" s="21"/>
      <c r="C29" s="18"/>
      <c r="D29" s="18"/>
      <c r="E29" s="18"/>
      <c r="F29" s="18"/>
      <c r="G29" s="18"/>
      <c r="H29" s="18"/>
      <c r="I29" s="18"/>
      <c r="J29" s="18">
        <f>J19+J28</f>
        <v>2088999999.8</v>
      </c>
      <c r="K29" s="15"/>
    </row>
    <row r="30" spans="1:15" s="8" customFormat="1" ht="14.1" customHeight="1">
      <c r="A30" s="30" t="s">
        <v>9</v>
      </c>
      <c r="B30" s="21" t="s">
        <v>21</v>
      </c>
      <c r="C30" s="18"/>
      <c r="D30" s="18"/>
      <c r="E30" s="18"/>
      <c r="F30" s="18"/>
      <c r="G30" s="18"/>
      <c r="H30" s="18"/>
      <c r="I30" s="18"/>
      <c r="J30" s="18">
        <f>J29*0.1</f>
        <v>208899999.98000002</v>
      </c>
      <c r="K30" s="15"/>
    </row>
    <row r="31" spans="1:15" s="8" customFormat="1" ht="14.1" customHeight="1">
      <c r="A31" s="30" t="s">
        <v>13</v>
      </c>
      <c r="B31" s="21"/>
      <c r="C31" s="18"/>
      <c r="D31" s="18"/>
      <c r="E31" s="18"/>
      <c r="F31" s="18"/>
      <c r="G31" s="18"/>
      <c r="H31" s="18"/>
      <c r="I31" s="18"/>
      <c r="J31" s="18">
        <f>J29+J30</f>
        <v>2297899999.7799997</v>
      </c>
      <c r="K31" s="15"/>
    </row>
    <row r="32" spans="1:15" s="8" customFormat="1" ht="14.1" customHeight="1">
      <c r="A32" s="48" t="s">
        <v>6</v>
      </c>
      <c r="B32" s="62" t="s">
        <v>25</v>
      </c>
      <c r="C32" s="63"/>
      <c r="D32" s="63"/>
      <c r="E32" s="63"/>
      <c r="F32" s="63"/>
      <c r="G32" s="63"/>
      <c r="H32" s="63"/>
      <c r="I32" s="63"/>
      <c r="J32" s="63"/>
      <c r="K32" s="64"/>
    </row>
    <row r="33" spans="1:11" s="8" customFormat="1" ht="14.1" customHeight="1">
      <c r="A33" s="49"/>
      <c r="B33" s="10" t="s">
        <v>146</v>
      </c>
      <c r="C33" s="13"/>
      <c r="D33" s="13"/>
      <c r="E33" s="13"/>
      <c r="F33" s="13"/>
      <c r="G33" s="13"/>
      <c r="H33" s="13"/>
      <c r="I33" s="13"/>
      <c r="J33" s="13"/>
      <c r="K33" s="11"/>
    </row>
    <row r="34" spans="1:11" s="8" customFormat="1" ht="14.1" customHeight="1">
      <c r="A34" s="49"/>
      <c r="B34" s="10" t="s">
        <v>147</v>
      </c>
      <c r="C34" s="13"/>
      <c r="D34" s="13"/>
      <c r="E34" s="13"/>
      <c r="F34" s="13"/>
      <c r="G34" s="13"/>
      <c r="H34" s="13"/>
      <c r="I34" s="13"/>
      <c r="J34" s="13"/>
      <c r="K34" s="11"/>
    </row>
    <row r="35" spans="1:11" s="8" customFormat="1" ht="14.1" customHeight="1">
      <c r="A35" s="49"/>
      <c r="B35" s="10" t="s">
        <v>26</v>
      </c>
      <c r="C35" s="13"/>
      <c r="D35" s="13"/>
      <c r="E35" s="13"/>
      <c r="F35" s="13"/>
      <c r="G35" s="13"/>
      <c r="H35" s="13"/>
      <c r="I35" s="13"/>
      <c r="J35" s="13"/>
      <c r="K35" s="11"/>
    </row>
    <row r="36" spans="1:11" s="8" customFormat="1" ht="14.1" customHeight="1" thickBot="1">
      <c r="A36" s="60"/>
      <c r="B36" s="67" t="s">
        <v>148</v>
      </c>
      <c r="C36" s="65"/>
      <c r="D36" s="65"/>
      <c r="E36" s="65"/>
      <c r="F36" s="65"/>
      <c r="G36" s="65"/>
      <c r="H36" s="65"/>
      <c r="I36" s="65"/>
      <c r="J36" s="65"/>
      <c r="K36" s="66"/>
    </row>
    <row r="37" spans="1:11" s="8" customFormat="1" ht="14.1" customHeight="1" thickTop="1" thickBot="1">
      <c r="A37" s="61" t="s">
        <v>149</v>
      </c>
      <c r="B37" s="10"/>
      <c r="C37" s="13"/>
      <c r="D37" s="13"/>
      <c r="E37" s="13"/>
      <c r="F37" s="13"/>
      <c r="G37" s="13"/>
      <c r="H37" s="13"/>
      <c r="I37" s="13"/>
      <c r="J37" s="13"/>
      <c r="K37" s="11"/>
    </row>
    <row r="38" spans="1:11" ht="14.1" customHeight="1" thickTop="1">
      <c r="A38" s="50" t="s">
        <v>14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</sheetData>
  <mergeCells count="14">
    <mergeCell ref="I15:J15"/>
    <mergeCell ref="K15:K16"/>
    <mergeCell ref="A38:K38"/>
    <mergeCell ref="A15:A16"/>
    <mergeCell ref="B15:B16"/>
    <mergeCell ref="C15:D15"/>
    <mergeCell ref="E15:F15"/>
    <mergeCell ref="G15:H15"/>
    <mergeCell ref="A32:A36"/>
    <mergeCell ref="A11:K11"/>
    <mergeCell ref="A12:A13"/>
    <mergeCell ref="B12:K12"/>
    <mergeCell ref="B13:K13"/>
    <mergeCell ref="B14:K14"/>
  </mergeCells>
  <phoneticPr fontId="3" type="noConversion"/>
  <pageMargins left="0.62992125984251968" right="0.27559055118110237" top="0.43307086614173229" bottom="0.31496062992125984" header="0.31496062992125984" footer="0.19685039370078741"/>
  <pageSetup paperSize="9" scale="94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opLeftCell="A2" zoomScaleNormal="100" workbookViewId="0">
      <selection activeCell="B33" sqref="B33"/>
    </sheetView>
  </sheetViews>
  <sheetFormatPr defaultRowHeight="12.75" customHeight="1"/>
  <cols>
    <col min="1" max="2" width="27.21875" style="53" customWidth="1"/>
    <col min="3" max="3" width="5.33203125" style="53" customWidth="1"/>
    <col min="4" max="4" width="3.88671875" style="54" customWidth="1"/>
    <col min="5" max="12" width="10.5546875" style="53" customWidth="1"/>
    <col min="13" max="13" width="6.6640625" style="53" customWidth="1"/>
    <col min="14" max="59" width="0" style="53" hidden="1" customWidth="1"/>
    <col min="60" max="256" width="8.88671875" style="53"/>
    <col min="257" max="258" width="27.21875" style="53" customWidth="1"/>
    <col min="259" max="259" width="5.33203125" style="53" customWidth="1"/>
    <col min="260" max="260" width="3.88671875" style="53" customWidth="1"/>
    <col min="261" max="268" width="10.5546875" style="53" customWidth="1"/>
    <col min="269" max="269" width="6.6640625" style="53" customWidth="1"/>
    <col min="270" max="315" width="0" style="53" hidden="1" customWidth="1"/>
    <col min="316" max="512" width="8.88671875" style="53"/>
    <col min="513" max="514" width="27.21875" style="53" customWidth="1"/>
    <col min="515" max="515" width="5.33203125" style="53" customWidth="1"/>
    <col min="516" max="516" width="3.88671875" style="53" customWidth="1"/>
    <col min="517" max="524" width="10.5546875" style="53" customWidth="1"/>
    <col min="525" max="525" width="6.6640625" style="53" customWidth="1"/>
    <col min="526" max="571" width="0" style="53" hidden="1" customWidth="1"/>
    <col min="572" max="768" width="8.88671875" style="53"/>
    <col min="769" max="770" width="27.21875" style="53" customWidth="1"/>
    <col min="771" max="771" width="5.33203125" style="53" customWidth="1"/>
    <col min="772" max="772" width="3.88671875" style="53" customWidth="1"/>
    <col min="773" max="780" width="10.5546875" style="53" customWidth="1"/>
    <col min="781" max="781" width="6.6640625" style="53" customWidth="1"/>
    <col min="782" max="827" width="0" style="53" hidden="1" customWidth="1"/>
    <col min="828" max="1024" width="8.88671875" style="53"/>
    <col min="1025" max="1026" width="27.21875" style="53" customWidth="1"/>
    <col min="1027" max="1027" width="5.33203125" style="53" customWidth="1"/>
    <col min="1028" max="1028" width="3.88671875" style="53" customWidth="1"/>
    <col min="1029" max="1036" width="10.5546875" style="53" customWidth="1"/>
    <col min="1037" max="1037" width="6.6640625" style="53" customWidth="1"/>
    <col min="1038" max="1083" width="0" style="53" hidden="1" customWidth="1"/>
    <col min="1084" max="1280" width="8.88671875" style="53"/>
    <col min="1281" max="1282" width="27.21875" style="53" customWidth="1"/>
    <col min="1283" max="1283" width="5.33203125" style="53" customWidth="1"/>
    <col min="1284" max="1284" width="3.88671875" style="53" customWidth="1"/>
    <col min="1285" max="1292" width="10.5546875" style="53" customWidth="1"/>
    <col min="1293" max="1293" width="6.6640625" style="53" customWidth="1"/>
    <col min="1294" max="1339" width="0" style="53" hidden="1" customWidth="1"/>
    <col min="1340" max="1536" width="8.88671875" style="53"/>
    <col min="1537" max="1538" width="27.21875" style="53" customWidth="1"/>
    <col min="1539" max="1539" width="5.33203125" style="53" customWidth="1"/>
    <col min="1540" max="1540" width="3.88671875" style="53" customWidth="1"/>
    <col min="1541" max="1548" width="10.5546875" style="53" customWidth="1"/>
    <col min="1549" max="1549" width="6.6640625" style="53" customWidth="1"/>
    <col min="1550" max="1595" width="0" style="53" hidden="1" customWidth="1"/>
    <col min="1596" max="1792" width="8.88671875" style="53"/>
    <col min="1793" max="1794" width="27.21875" style="53" customWidth="1"/>
    <col min="1795" max="1795" width="5.33203125" style="53" customWidth="1"/>
    <col min="1796" max="1796" width="3.88671875" style="53" customWidth="1"/>
    <col min="1797" max="1804" width="10.5546875" style="53" customWidth="1"/>
    <col min="1805" max="1805" width="6.6640625" style="53" customWidth="1"/>
    <col min="1806" max="1851" width="0" style="53" hidden="1" customWidth="1"/>
    <col min="1852" max="2048" width="8.88671875" style="53"/>
    <col min="2049" max="2050" width="27.21875" style="53" customWidth="1"/>
    <col min="2051" max="2051" width="5.33203125" style="53" customWidth="1"/>
    <col min="2052" max="2052" width="3.88671875" style="53" customWidth="1"/>
    <col min="2053" max="2060" width="10.5546875" style="53" customWidth="1"/>
    <col min="2061" max="2061" width="6.6640625" style="53" customWidth="1"/>
    <col min="2062" max="2107" width="0" style="53" hidden="1" customWidth="1"/>
    <col min="2108" max="2304" width="8.88671875" style="53"/>
    <col min="2305" max="2306" width="27.21875" style="53" customWidth="1"/>
    <col min="2307" max="2307" width="5.33203125" style="53" customWidth="1"/>
    <col min="2308" max="2308" width="3.88671875" style="53" customWidth="1"/>
    <col min="2309" max="2316" width="10.5546875" style="53" customWidth="1"/>
    <col min="2317" max="2317" width="6.6640625" style="53" customWidth="1"/>
    <col min="2318" max="2363" width="0" style="53" hidden="1" customWidth="1"/>
    <col min="2364" max="2560" width="8.88671875" style="53"/>
    <col min="2561" max="2562" width="27.21875" style="53" customWidth="1"/>
    <col min="2563" max="2563" width="5.33203125" style="53" customWidth="1"/>
    <col min="2564" max="2564" width="3.88671875" style="53" customWidth="1"/>
    <col min="2565" max="2572" width="10.5546875" style="53" customWidth="1"/>
    <col min="2573" max="2573" width="6.6640625" style="53" customWidth="1"/>
    <col min="2574" max="2619" width="0" style="53" hidden="1" customWidth="1"/>
    <col min="2620" max="2816" width="8.88671875" style="53"/>
    <col min="2817" max="2818" width="27.21875" style="53" customWidth="1"/>
    <col min="2819" max="2819" width="5.33203125" style="53" customWidth="1"/>
    <col min="2820" max="2820" width="3.88671875" style="53" customWidth="1"/>
    <col min="2821" max="2828" width="10.5546875" style="53" customWidth="1"/>
    <col min="2829" max="2829" width="6.6640625" style="53" customWidth="1"/>
    <col min="2830" max="2875" width="0" style="53" hidden="1" customWidth="1"/>
    <col min="2876" max="3072" width="8.88671875" style="53"/>
    <col min="3073" max="3074" width="27.21875" style="53" customWidth="1"/>
    <col min="3075" max="3075" width="5.33203125" style="53" customWidth="1"/>
    <col min="3076" max="3076" width="3.88671875" style="53" customWidth="1"/>
    <col min="3077" max="3084" width="10.5546875" style="53" customWidth="1"/>
    <col min="3085" max="3085" width="6.6640625" style="53" customWidth="1"/>
    <col min="3086" max="3131" width="0" style="53" hidden="1" customWidth="1"/>
    <col min="3132" max="3328" width="8.88671875" style="53"/>
    <col min="3329" max="3330" width="27.21875" style="53" customWidth="1"/>
    <col min="3331" max="3331" width="5.33203125" style="53" customWidth="1"/>
    <col min="3332" max="3332" width="3.88671875" style="53" customWidth="1"/>
    <col min="3333" max="3340" width="10.5546875" style="53" customWidth="1"/>
    <col min="3341" max="3341" width="6.6640625" style="53" customWidth="1"/>
    <col min="3342" max="3387" width="0" style="53" hidden="1" customWidth="1"/>
    <col min="3388" max="3584" width="8.88671875" style="53"/>
    <col min="3585" max="3586" width="27.21875" style="53" customWidth="1"/>
    <col min="3587" max="3587" width="5.33203125" style="53" customWidth="1"/>
    <col min="3588" max="3588" width="3.88671875" style="53" customWidth="1"/>
    <col min="3589" max="3596" width="10.5546875" style="53" customWidth="1"/>
    <col min="3597" max="3597" width="6.6640625" style="53" customWidth="1"/>
    <col min="3598" max="3643" width="0" style="53" hidden="1" customWidth="1"/>
    <col min="3644" max="3840" width="8.88671875" style="53"/>
    <col min="3841" max="3842" width="27.21875" style="53" customWidth="1"/>
    <col min="3843" max="3843" width="5.33203125" style="53" customWidth="1"/>
    <col min="3844" max="3844" width="3.88671875" style="53" customWidth="1"/>
    <col min="3845" max="3852" width="10.5546875" style="53" customWidth="1"/>
    <col min="3853" max="3853" width="6.6640625" style="53" customWidth="1"/>
    <col min="3854" max="3899" width="0" style="53" hidden="1" customWidth="1"/>
    <col min="3900" max="4096" width="8.88671875" style="53"/>
    <col min="4097" max="4098" width="27.21875" style="53" customWidth="1"/>
    <col min="4099" max="4099" width="5.33203125" style="53" customWidth="1"/>
    <col min="4100" max="4100" width="3.88671875" style="53" customWidth="1"/>
    <col min="4101" max="4108" width="10.5546875" style="53" customWidth="1"/>
    <col min="4109" max="4109" width="6.6640625" style="53" customWidth="1"/>
    <col min="4110" max="4155" width="0" style="53" hidden="1" customWidth="1"/>
    <col min="4156" max="4352" width="8.88671875" style="53"/>
    <col min="4353" max="4354" width="27.21875" style="53" customWidth="1"/>
    <col min="4355" max="4355" width="5.33203125" style="53" customWidth="1"/>
    <col min="4356" max="4356" width="3.88671875" style="53" customWidth="1"/>
    <col min="4357" max="4364" width="10.5546875" style="53" customWidth="1"/>
    <col min="4365" max="4365" width="6.6640625" style="53" customWidth="1"/>
    <col min="4366" max="4411" width="0" style="53" hidden="1" customWidth="1"/>
    <col min="4412" max="4608" width="8.88671875" style="53"/>
    <col min="4609" max="4610" width="27.21875" style="53" customWidth="1"/>
    <col min="4611" max="4611" width="5.33203125" style="53" customWidth="1"/>
    <col min="4612" max="4612" width="3.88671875" style="53" customWidth="1"/>
    <col min="4613" max="4620" width="10.5546875" style="53" customWidth="1"/>
    <col min="4621" max="4621" width="6.6640625" style="53" customWidth="1"/>
    <col min="4622" max="4667" width="0" style="53" hidden="1" customWidth="1"/>
    <col min="4668" max="4864" width="8.88671875" style="53"/>
    <col min="4865" max="4866" width="27.21875" style="53" customWidth="1"/>
    <col min="4867" max="4867" width="5.33203125" style="53" customWidth="1"/>
    <col min="4868" max="4868" width="3.88671875" style="53" customWidth="1"/>
    <col min="4869" max="4876" width="10.5546875" style="53" customWidth="1"/>
    <col min="4877" max="4877" width="6.6640625" style="53" customWidth="1"/>
    <col min="4878" max="4923" width="0" style="53" hidden="1" customWidth="1"/>
    <col min="4924" max="5120" width="8.88671875" style="53"/>
    <col min="5121" max="5122" width="27.21875" style="53" customWidth="1"/>
    <col min="5123" max="5123" width="5.33203125" style="53" customWidth="1"/>
    <col min="5124" max="5124" width="3.88671875" style="53" customWidth="1"/>
    <col min="5125" max="5132" width="10.5546875" style="53" customWidth="1"/>
    <col min="5133" max="5133" width="6.6640625" style="53" customWidth="1"/>
    <col min="5134" max="5179" width="0" style="53" hidden="1" customWidth="1"/>
    <col min="5180" max="5376" width="8.88671875" style="53"/>
    <col min="5377" max="5378" width="27.21875" style="53" customWidth="1"/>
    <col min="5379" max="5379" width="5.33203125" style="53" customWidth="1"/>
    <col min="5380" max="5380" width="3.88671875" style="53" customWidth="1"/>
    <col min="5381" max="5388" width="10.5546875" style="53" customWidth="1"/>
    <col min="5389" max="5389" width="6.6640625" style="53" customWidth="1"/>
    <col min="5390" max="5435" width="0" style="53" hidden="1" customWidth="1"/>
    <col min="5436" max="5632" width="8.88671875" style="53"/>
    <col min="5633" max="5634" width="27.21875" style="53" customWidth="1"/>
    <col min="5635" max="5635" width="5.33203125" style="53" customWidth="1"/>
    <col min="5636" max="5636" width="3.88671875" style="53" customWidth="1"/>
    <col min="5637" max="5644" width="10.5546875" style="53" customWidth="1"/>
    <col min="5645" max="5645" width="6.6640625" style="53" customWidth="1"/>
    <col min="5646" max="5691" width="0" style="53" hidden="1" customWidth="1"/>
    <col min="5692" max="5888" width="8.88671875" style="53"/>
    <col min="5889" max="5890" width="27.21875" style="53" customWidth="1"/>
    <col min="5891" max="5891" width="5.33203125" style="53" customWidth="1"/>
    <col min="5892" max="5892" width="3.88671875" style="53" customWidth="1"/>
    <col min="5893" max="5900" width="10.5546875" style="53" customWidth="1"/>
    <col min="5901" max="5901" width="6.6640625" style="53" customWidth="1"/>
    <col min="5902" max="5947" width="0" style="53" hidden="1" customWidth="1"/>
    <col min="5948" max="6144" width="8.88671875" style="53"/>
    <col min="6145" max="6146" width="27.21875" style="53" customWidth="1"/>
    <col min="6147" max="6147" width="5.33203125" style="53" customWidth="1"/>
    <col min="6148" max="6148" width="3.88671875" style="53" customWidth="1"/>
    <col min="6149" max="6156" width="10.5546875" style="53" customWidth="1"/>
    <col min="6157" max="6157" width="6.6640625" style="53" customWidth="1"/>
    <col min="6158" max="6203" width="0" style="53" hidden="1" customWidth="1"/>
    <col min="6204" max="6400" width="8.88671875" style="53"/>
    <col min="6401" max="6402" width="27.21875" style="53" customWidth="1"/>
    <col min="6403" max="6403" width="5.33203125" style="53" customWidth="1"/>
    <col min="6404" max="6404" width="3.88671875" style="53" customWidth="1"/>
    <col min="6405" max="6412" width="10.5546875" style="53" customWidth="1"/>
    <col min="6413" max="6413" width="6.6640625" style="53" customWidth="1"/>
    <col min="6414" max="6459" width="0" style="53" hidden="1" customWidth="1"/>
    <col min="6460" max="6656" width="8.88671875" style="53"/>
    <col min="6657" max="6658" width="27.21875" style="53" customWidth="1"/>
    <col min="6659" max="6659" width="5.33203125" style="53" customWidth="1"/>
    <col min="6660" max="6660" width="3.88671875" style="53" customWidth="1"/>
    <col min="6661" max="6668" width="10.5546875" style="53" customWidth="1"/>
    <col min="6669" max="6669" width="6.6640625" style="53" customWidth="1"/>
    <col min="6670" max="6715" width="0" style="53" hidden="1" customWidth="1"/>
    <col min="6716" max="6912" width="8.88671875" style="53"/>
    <col min="6913" max="6914" width="27.21875" style="53" customWidth="1"/>
    <col min="6915" max="6915" width="5.33203125" style="53" customWidth="1"/>
    <col min="6916" max="6916" width="3.88671875" style="53" customWidth="1"/>
    <col min="6917" max="6924" width="10.5546875" style="53" customWidth="1"/>
    <col min="6925" max="6925" width="6.6640625" style="53" customWidth="1"/>
    <col min="6926" max="6971" width="0" style="53" hidden="1" customWidth="1"/>
    <col min="6972" max="7168" width="8.88671875" style="53"/>
    <col min="7169" max="7170" width="27.21875" style="53" customWidth="1"/>
    <col min="7171" max="7171" width="5.33203125" style="53" customWidth="1"/>
    <col min="7172" max="7172" width="3.88671875" style="53" customWidth="1"/>
    <col min="7173" max="7180" width="10.5546875" style="53" customWidth="1"/>
    <col min="7181" max="7181" width="6.6640625" style="53" customWidth="1"/>
    <col min="7182" max="7227" width="0" style="53" hidden="1" customWidth="1"/>
    <col min="7228" max="7424" width="8.88671875" style="53"/>
    <col min="7425" max="7426" width="27.21875" style="53" customWidth="1"/>
    <col min="7427" max="7427" width="5.33203125" style="53" customWidth="1"/>
    <col min="7428" max="7428" width="3.88671875" style="53" customWidth="1"/>
    <col min="7429" max="7436" width="10.5546875" style="53" customWidth="1"/>
    <col min="7437" max="7437" width="6.6640625" style="53" customWidth="1"/>
    <col min="7438" max="7483" width="0" style="53" hidden="1" customWidth="1"/>
    <col min="7484" max="7680" width="8.88671875" style="53"/>
    <col min="7681" max="7682" width="27.21875" style="53" customWidth="1"/>
    <col min="7683" max="7683" width="5.33203125" style="53" customWidth="1"/>
    <col min="7684" max="7684" width="3.88671875" style="53" customWidth="1"/>
    <col min="7685" max="7692" width="10.5546875" style="53" customWidth="1"/>
    <col min="7693" max="7693" width="6.6640625" style="53" customWidth="1"/>
    <col min="7694" max="7739" width="0" style="53" hidden="1" customWidth="1"/>
    <col min="7740" max="7936" width="8.88671875" style="53"/>
    <col min="7937" max="7938" width="27.21875" style="53" customWidth="1"/>
    <col min="7939" max="7939" width="5.33203125" style="53" customWidth="1"/>
    <col min="7940" max="7940" width="3.88671875" style="53" customWidth="1"/>
    <col min="7941" max="7948" width="10.5546875" style="53" customWidth="1"/>
    <col min="7949" max="7949" width="6.6640625" style="53" customWidth="1"/>
    <col min="7950" max="7995" width="0" style="53" hidden="1" customWidth="1"/>
    <col min="7996" max="8192" width="8.88671875" style="53"/>
    <col min="8193" max="8194" width="27.21875" style="53" customWidth="1"/>
    <col min="8195" max="8195" width="5.33203125" style="53" customWidth="1"/>
    <col min="8196" max="8196" width="3.88671875" style="53" customWidth="1"/>
    <col min="8197" max="8204" width="10.5546875" style="53" customWidth="1"/>
    <col min="8205" max="8205" width="6.6640625" style="53" customWidth="1"/>
    <col min="8206" max="8251" width="0" style="53" hidden="1" customWidth="1"/>
    <col min="8252" max="8448" width="8.88671875" style="53"/>
    <col min="8449" max="8450" width="27.21875" style="53" customWidth="1"/>
    <col min="8451" max="8451" width="5.33203125" style="53" customWidth="1"/>
    <col min="8452" max="8452" width="3.88671875" style="53" customWidth="1"/>
    <col min="8453" max="8460" width="10.5546875" style="53" customWidth="1"/>
    <col min="8461" max="8461" width="6.6640625" style="53" customWidth="1"/>
    <col min="8462" max="8507" width="0" style="53" hidden="1" customWidth="1"/>
    <col min="8508" max="8704" width="8.88671875" style="53"/>
    <col min="8705" max="8706" width="27.21875" style="53" customWidth="1"/>
    <col min="8707" max="8707" width="5.33203125" style="53" customWidth="1"/>
    <col min="8708" max="8708" width="3.88671875" style="53" customWidth="1"/>
    <col min="8709" max="8716" width="10.5546875" style="53" customWidth="1"/>
    <col min="8717" max="8717" width="6.6640625" style="53" customWidth="1"/>
    <col min="8718" max="8763" width="0" style="53" hidden="1" customWidth="1"/>
    <col min="8764" max="8960" width="8.88671875" style="53"/>
    <col min="8961" max="8962" width="27.21875" style="53" customWidth="1"/>
    <col min="8963" max="8963" width="5.33203125" style="53" customWidth="1"/>
    <col min="8964" max="8964" width="3.88671875" style="53" customWidth="1"/>
    <col min="8965" max="8972" width="10.5546875" style="53" customWidth="1"/>
    <col min="8973" max="8973" width="6.6640625" style="53" customWidth="1"/>
    <col min="8974" max="9019" width="0" style="53" hidden="1" customWidth="1"/>
    <col min="9020" max="9216" width="8.88671875" style="53"/>
    <col min="9217" max="9218" width="27.21875" style="53" customWidth="1"/>
    <col min="9219" max="9219" width="5.33203125" style="53" customWidth="1"/>
    <col min="9220" max="9220" width="3.88671875" style="53" customWidth="1"/>
    <col min="9221" max="9228" width="10.5546875" style="53" customWidth="1"/>
    <col min="9229" max="9229" width="6.6640625" style="53" customWidth="1"/>
    <col min="9230" max="9275" width="0" style="53" hidden="1" customWidth="1"/>
    <col min="9276" max="9472" width="8.88671875" style="53"/>
    <col min="9473" max="9474" width="27.21875" style="53" customWidth="1"/>
    <col min="9475" max="9475" width="5.33203125" style="53" customWidth="1"/>
    <col min="9476" max="9476" width="3.88671875" style="53" customWidth="1"/>
    <col min="9477" max="9484" width="10.5546875" style="53" customWidth="1"/>
    <col min="9485" max="9485" width="6.6640625" style="53" customWidth="1"/>
    <col min="9486" max="9531" width="0" style="53" hidden="1" customWidth="1"/>
    <col min="9532" max="9728" width="8.88671875" style="53"/>
    <col min="9729" max="9730" width="27.21875" style="53" customWidth="1"/>
    <col min="9731" max="9731" width="5.33203125" style="53" customWidth="1"/>
    <col min="9732" max="9732" width="3.88671875" style="53" customWidth="1"/>
    <col min="9733" max="9740" width="10.5546875" style="53" customWidth="1"/>
    <col min="9741" max="9741" width="6.6640625" style="53" customWidth="1"/>
    <col min="9742" max="9787" width="0" style="53" hidden="1" customWidth="1"/>
    <col min="9788" max="9984" width="8.88671875" style="53"/>
    <col min="9985" max="9986" width="27.21875" style="53" customWidth="1"/>
    <col min="9987" max="9987" width="5.33203125" style="53" customWidth="1"/>
    <col min="9988" max="9988" width="3.88671875" style="53" customWidth="1"/>
    <col min="9989" max="9996" width="10.5546875" style="53" customWidth="1"/>
    <col min="9997" max="9997" width="6.6640625" style="53" customWidth="1"/>
    <col min="9998" max="10043" width="0" style="53" hidden="1" customWidth="1"/>
    <col min="10044" max="10240" width="8.88671875" style="53"/>
    <col min="10241" max="10242" width="27.21875" style="53" customWidth="1"/>
    <col min="10243" max="10243" width="5.33203125" style="53" customWidth="1"/>
    <col min="10244" max="10244" width="3.88671875" style="53" customWidth="1"/>
    <col min="10245" max="10252" width="10.5546875" style="53" customWidth="1"/>
    <col min="10253" max="10253" width="6.6640625" style="53" customWidth="1"/>
    <col min="10254" max="10299" width="0" style="53" hidden="1" customWidth="1"/>
    <col min="10300" max="10496" width="8.88671875" style="53"/>
    <col min="10497" max="10498" width="27.21875" style="53" customWidth="1"/>
    <col min="10499" max="10499" width="5.33203125" style="53" customWidth="1"/>
    <col min="10500" max="10500" width="3.88671875" style="53" customWidth="1"/>
    <col min="10501" max="10508" width="10.5546875" style="53" customWidth="1"/>
    <col min="10509" max="10509" width="6.6640625" style="53" customWidth="1"/>
    <col min="10510" max="10555" width="0" style="53" hidden="1" customWidth="1"/>
    <col min="10556" max="10752" width="8.88671875" style="53"/>
    <col min="10753" max="10754" width="27.21875" style="53" customWidth="1"/>
    <col min="10755" max="10755" width="5.33203125" style="53" customWidth="1"/>
    <col min="10756" max="10756" width="3.88671875" style="53" customWidth="1"/>
    <col min="10757" max="10764" width="10.5546875" style="53" customWidth="1"/>
    <col min="10765" max="10765" width="6.6640625" style="53" customWidth="1"/>
    <col min="10766" max="10811" width="0" style="53" hidden="1" customWidth="1"/>
    <col min="10812" max="11008" width="8.88671875" style="53"/>
    <col min="11009" max="11010" width="27.21875" style="53" customWidth="1"/>
    <col min="11011" max="11011" width="5.33203125" style="53" customWidth="1"/>
    <col min="11012" max="11012" width="3.88671875" style="53" customWidth="1"/>
    <col min="11013" max="11020" width="10.5546875" style="53" customWidth="1"/>
    <col min="11021" max="11021" width="6.6640625" style="53" customWidth="1"/>
    <col min="11022" max="11067" width="0" style="53" hidden="1" customWidth="1"/>
    <col min="11068" max="11264" width="8.88671875" style="53"/>
    <col min="11265" max="11266" width="27.21875" style="53" customWidth="1"/>
    <col min="11267" max="11267" width="5.33203125" style="53" customWidth="1"/>
    <col min="11268" max="11268" width="3.88671875" style="53" customWidth="1"/>
    <col min="11269" max="11276" width="10.5546875" style="53" customWidth="1"/>
    <col min="11277" max="11277" width="6.6640625" style="53" customWidth="1"/>
    <col min="11278" max="11323" width="0" style="53" hidden="1" customWidth="1"/>
    <col min="11324" max="11520" width="8.88671875" style="53"/>
    <col min="11521" max="11522" width="27.21875" style="53" customWidth="1"/>
    <col min="11523" max="11523" width="5.33203125" style="53" customWidth="1"/>
    <col min="11524" max="11524" width="3.88671875" style="53" customWidth="1"/>
    <col min="11525" max="11532" width="10.5546875" style="53" customWidth="1"/>
    <col min="11533" max="11533" width="6.6640625" style="53" customWidth="1"/>
    <col min="11534" max="11579" width="0" style="53" hidden="1" customWidth="1"/>
    <col min="11580" max="11776" width="8.88671875" style="53"/>
    <col min="11777" max="11778" width="27.21875" style="53" customWidth="1"/>
    <col min="11779" max="11779" width="5.33203125" style="53" customWidth="1"/>
    <col min="11780" max="11780" width="3.88671875" style="53" customWidth="1"/>
    <col min="11781" max="11788" width="10.5546875" style="53" customWidth="1"/>
    <col min="11789" max="11789" width="6.6640625" style="53" customWidth="1"/>
    <col min="11790" max="11835" width="0" style="53" hidden="1" customWidth="1"/>
    <col min="11836" max="12032" width="8.88671875" style="53"/>
    <col min="12033" max="12034" width="27.21875" style="53" customWidth="1"/>
    <col min="12035" max="12035" width="5.33203125" style="53" customWidth="1"/>
    <col min="12036" max="12036" width="3.88671875" style="53" customWidth="1"/>
    <col min="12037" max="12044" width="10.5546875" style="53" customWidth="1"/>
    <col min="12045" max="12045" width="6.6640625" style="53" customWidth="1"/>
    <col min="12046" max="12091" width="0" style="53" hidden="1" customWidth="1"/>
    <col min="12092" max="12288" width="8.88671875" style="53"/>
    <col min="12289" max="12290" width="27.21875" style="53" customWidth="1"/>
    <col min="12291" max="12291" width="5.33203125" style="53" customWidth="1"/>
    <col min="12292" max="12292" width="3.88671875" style="53" customWidth="1"/>
    <col min="12293" max="12300" width="10.5546875" style="53" customWidth="1"/>
    <col min="12301" max="12301" width="6.6640625" style="53" customWidth="1"/>
    <col min="12302" max="12347" width="0" style="53" hidden="1" customWidth="1"/>
    <col min="12348" max="12544" width="8.88671875" style="53"/>
    <col min="12545" max="12546" width="27.21875" style="53" customWidth="1"/>
    <col min="12547" max="12547" width="5.33203125" style="53" customWidth="1"/>
    <col min="12548" max="12548" width="3.88671875" style="53" customWidth="1"/>
    <col min="12549" max="12556" width="10.5546875" style="53" customWidth="1"/>
    <col min="12557" max="12557" width="6.6640625" style="53" customWidth="1"/>
    <col min="12558" max="12603" width="0" style="53" hidden="1" customWidth="1"/>
    <col min="12604" max="12800" width="8.88671875" style="53"/>
    <col min="12801" max="12802" width="27.21875" style="53" customWidth="1"/>
    <col min="12803" max="12803" width="5.33203125" style="53" customWidth="1"/>
    <col min="12804" max="12804" width="3.88671875" style="53" customWidth="1"/>
    <col min="12805" max="12812" width="10.5546875" style="53" customWidth="1"/>
    <col min="12813" max="12813" width="6.6640625" style="53" customWidth="1"/>
    <col min="12814" max="12859" width="0" style="53" hidden="1" customWidth="1"/>
    <col min="12860" max="13056" width="8.88671875" style="53"/>
    <col min="13057" max="13058" width="27.21875" style="53" customWidth="1"/>
    <col min="13059" max="13059" width="5.33203125" style="53" customWidth="1"/>
    <col min="13060" max="13060" width="3.88671875" style="53" customWidth="1"/>
    <col min="13061" max="13068" width="10.5546875" style="53" customWidth="1"/>
    <col min="13069" max="13069" width="6.6640625" style="53" customWidth="1"/>
    <col min="13070" max="13115" width="0" style="53" hidden="1" customWidth="1"/>
    <col min="13116" max="13312" width="8.88671875" style="53"/>
    <col min="13313" max="13314" width="27.21875" style="53" customWidth="1"/>
    <col min="13315" max="13315" width="5.33203125" style="53" customWidth="1"/>
    <col min="13316" max="13316" width="3.88671875" style="53" customWidth="1"/>
    <col min="13317" max="13324" width="10.5546875" style="53" customWidth="1"/>
    <col min="13325" max="13325" width="6.6640625" style="53" customWidth="1"/>
    <col min="13326" max="13371" width="0" style="53" hidden="1" customWidth="1"/>
    <col min="13372" max="13568" width="8.88671875" style="53"/>
    <col min="13569" max="13570" width="27.21875" style="53" customWidth="1"/>
    <col min="13571" max="13571" width="5.33203125" style="53" customWidth="1"/>
    <col min="13572" max="13572" width="3.88671875" style="53" customWidth="1"/>
    <col min="13573" max="13580" width="10.5546875" style="53" customWidth="1"/>
    <col min="13581" max="13581" width="6.6640625" style="53" customWidth="1"/>
    <col min="13582" max="13627" width="0" style="53" hidden="1" customWidth="1"/>
    <col min="13628" max="13824" width="8.88671875" style="53"/>
    <col min="13825" max="13826" width="27.21875" style="53" customWidth="1"/>
    <col min="13827" max="13827" width="5.33203125" style="53" customWidth="1"/>
    <col min="13828" max="13828" width="3.88671875" style="53" customWidth="1"/>
    <col min="13829" max="13836" width="10.5546875" style="53" customWidth="1"/>
    <col min="13837" max="13837" width="6.6640625" style="53" customWidth="1"/>
    <col min="13838" max="13883" width="0" style="53" hidden="1" customWidth="1"/>
    <col min="13884" max="14080" width="8.88671875" style="53"/>
    <col min="14081" max="14082" width="27.21875" style="53" customWidth="1"/>
    <col min="14083" max="14083" width="5.33203125" style="53" customWidth="1"/>
    <col min="14084" max="14084" width="3.88671875" style="53" customWidth="1"/>
    <col min="14085" max="14092" width="10.5546875" style="53" customWidth="1"/>
    <col min="14093" max="14093" width="6.6640625" style="53" customWidth="1"/>
    <col min="14094" max="14139" width="0" style="53" hidden="1" customWidth="1"/>
    <col min="14140" max="14336" width="8.88671875" style="53"/>
    <col min="14337" max="14338" width="27.21875" style="53" customWidth="1"/>
    <col min="14339" max="14339" width="5.33203125" style="53" customWidth="1"/>
    <col min="14340" max="14340" width="3.88671875" style="53" customWidth="1"/>
    <col min="14341" max="14348" width="10.5546875" style="53" customWidth="1"/>
    <col min="14349" max="14349" width="6.6640625" style="53" customWidth="1"/>
    <col min="14350" max="14395" width="0" style="53" hidden="1" customWidth="1"/>
    <col min="14396" max="14592" width="8.88671875" style="53"/>
    <col min="14593" max="14594" width="27.21875" style="53" customWidth="1"/>
    <col min="14595" max="14595" width="5.33203125" style="53" customWidth="1"/>
    <col min="14596" max="14596" width="3.88671875" style="53" customWidth="1"/>
    <col min="14597" max="14604" width="10.5546875" style="53" customWidth="1"/>
    <col min="14605" max="14605" width="6.6640625" style="53" customWidth="1"/>
    <col min="14606" max="14651" width="0" style="53" hidden="1" customWidth="1"/>
    <col min="14652" max="14848" width="8.88671875" style="53"/>
    <col min="14849" max="14850" width="27.21875" style="53" customWidth="1"/>
    <col min="14851" max="14851" width="5.33203125" style="53" customWidth="1"/>
    <col min="14852" max="14852" width="3.88671875" style="53" customWidth="1"/>
    <col min="14853" max="14860" width="10.5546875" style="53" customWidth="1"/>
    <col min="14861" max="14861" width="6.6640625" style="53" customWidth="1"/>
    <col min="14862" max="14907" width="0" style="53" hidden="1" customWidth="1"/>
    <col min="14908" max="15104" width="8.88671875" style="53"/>
    <col min="15105" max="15106" width="27.21875" style="53" customWidth="1"/>
    <col min="15107" max="15107" width="5.33203125" style="53" customWidth="1"/>
    <col min="15108" max="15108" width="3.88671875" style="53" customWidth="1"/>
    <col min="15109" max="15116" width="10.5546875" style="53" customWidth="1"/>
    <col min="15117" max="15117" width="6.6640625" style="53" customWidth="1"/>
    <col min="15118" max="15163" width="0" style="53" hidden="1" customWidth="1"/>
    <col min="15164" max="15360" width="8.88671875" style="53"/>
    <col min="15361" max="15362" width="27.21875" style="53" customWidth="1"/>
    <col min="15363" max="15363" width="5.33203125" style="53" customWidth="1"/>
    <col min="15364" max="15364" width="3.88671875" style="53" customWidth="1"/>
    <col min="15365" max="15372" width="10.5546875" style="53" customWidth="1"/>
    <col min="15373" max="15373" width="6.6640625" style="53" customWidth="1"/>
    <col min="15374" max="15419" width="0" style="53" hidden="1" customWidth="1"/>
    <col min="15420" max="15616" width="8.88671875" style="53"/>
    <col min="15617" max="15618" width="27.21875" style="53" customWidth="1"/>
    <col min="15619" max="15619" width="5.33203125" style="53" customWidth="1"/>
    <col min="15620" max="15620" width="3.88671875" style="53" customWidth="1"/>
    <col min="15621" max="15628" width="10.5546875" style="53" customWidth="1"/>
    <col min="15629" max="15629" width="6.6640625" style="53" customWidth="1"/>
    <col min="15630" max="15675" width="0" style="53" hidden="1" customWidth="1"/>
    <col min="15676" max="15872" width="8.88671875" style="53"/>
    <col min="15873" max="15874" width="27.21875" style="53" customWidth="1"/>
    <col min="15875" max="15875" width="5.33203125" style="53" customWidth="1"/>
    <col min="15876" max="15876" width="3.88671875" style="53" customWidth="1"/>
    <col min="15877" max="15884" width="10.5546875" style="53" customWidth="1"/>
    <col min="15885" max="15885" width="6.6640625" style="53" customWidth="1"/>
    <col min="15886" max="15931" width="0" style="53" hidden="1" customWidth="1"/>
    <col min="15932" max="16128" width="8.88671875" style="53"/>
    <col min="16129" max="16130" width="27.21875" style="53" customWidth="1"/>
    <col min="16131" max="16131" width="5.33203125" style="53" customWidth="1"/>
    <col min="16132" max="16132" width="3.88671875" style="53" customWidth="1"/>
    <col min="16133" max="16140" width="10.5546875" style="53" customWidth="1"/>
    <col min="16141" max="16141" width="6.6640625" style="53" customWidth="1"/>
    <col min="16142" max="16187" width="0" style="53" hidden="1" customWidth="1"/>
    <col min="16188" max="16384" width="8.88671875" style="53"/>
  </cols>
  <sheetData>
    <row r="1" spans="1:25" ht="12.75" customHeight="1">
      <c r="A1" s="53" t="s">
        <v>30</v>
      </c>
    </row>
    <row r="2" spans="1:25" ht="12.75" customHeight="1">
      <c r="A2" s="55" t="s">
        <v>31</v>
      </c>
      <c r="B2" s="55" t="s">
        <v>32</v>
      </c>
      <c r="C2" s="55" t="s">
        <v>33</v>
      </c>
      <c r="D2" s="55" t="s">
        <v>34</v>
      </c>
      <c r="E2" s="55" t="s">
        <v>35</v>
      </c>
      <c r="F2" s="55" t="s">
        <v>36</v>
      </c>
      <c r="G2" s="55" t="s">
        <v>37</v>
      </c>
      <c r="H2" s="55" t="s">
        <v>36</v>
      </c>
      <c r="I2" s="55" t="s">
        <v>38</v>
      </c>
      <c r="J2" s="55" t="s">
        <v>36</v>
      </c>
      <c r="K2" s="55" t="s">
        <v>39</v>
      </c>
      <c r="L2" s="55" t="s">
        <v>36</v>
      </c>
      <c r="M2" s="56" t="s">
        <v>40</v>
      </c>
    </row>
    <row r="3" spans="1:25" ht="12.75" customHeight="1">
      <c r="A3" s="55" t="s">
        <v>36</v>
      </c>
      <c r="B3" s="55" t="s">
        <v>36</v>
      </c>
      <c r="C3" s="55" t="s">
        <v>36</v>
      </c>
      <c r="D3" s="55" t="s">
        <v>36</v>
      </c>
      <c r="E3" s="57" t="s">
        <v>41</v>
      </c>
      <c r="F3" s="57" t="s">
        <v>42</v>
      </c>
      <c r="G3" s="57" t="s">
        <v>41</v>
      </c>
      <c r="H3" s="57" t="s">
        <v>42</v>
      </c>
      <c r="I3" s="57" t="s">
        <v>41</v>
      </c>
      <c r="J3" s="57" t="s">
        <v>42</v>
      </c>
      <c r="K3" s="57" t="s">
        <v>41</v>
      </c>
      <c r="L3" s="57" t="s">
        <v>42</v>
      </c>
      <c r="M3" s="56" t="s">
        <v>36</v>
      </c>
      <c r="S3" s="57" t="s">
        <v>43</v>
      </c>
      <c r="T3" s="57" t="s">
        <v>44</v>
      </c>
      <c r="U3" s="57" t="s">
        <v>45</v>
      </c>
      <c r="V3" s="57" t="s">
        <v>46</v>
      </c>
      <c r="W3" s="57" t="s">
        <v>47</v>
      </c>
      <c r="X3" s="57" t="s">
        <v>48</v>
      </c>
      <c r="Y3" s="57" t="s">
        <v>49</v>
      </c>
    </row>
    <row r="4" spans="1:25" s="69" customFormat="1" ht="15" customHeight="1">
      <c r="A4" s="68" t="s">
        <v>150</v>
      </c>
      <c r="B4" s="68" t="s">
        <v>137</v>
      </c>
      <c r="C4" s="68">
        <v>1</v>
      </c>
      <c r="D4" s="57" t="s">
        <v>22</v>
      </c>
      <c r="F4" s="70">
        <f>0</f>
        <v>0</v>
      </c>
      <c r="H4" s="70">
        <f>0</f>
        <v>0</v>
      </c>
      <c r="J4" s="70">
        <f>0</f>
        <v>0</v>
      </c>
      <c r="L4" s="70">
        <f>F4+H4+J4</f>
        <v>0</v>
      </c>
      <c r="M4" s="71" t="s">
        <v>50</v>
      </c>
      <c r="N4" s="69" t="s">
        <v>36</v>
      </c>
      <c r="O4" s="69" t="s">
        <v>51</v>
      </c>
    </row>
    <row r="5" spans="1:25" s="69" customFormat="1" ht="1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25" s="69" customFormat="1" ht="15" customHeight="1">
      <c r="A6" s="68" t="s">
        <v>52</v>
      </c>
      <c r="B6" s="68" t="s">
        <v>53</v>
      </c>
      <c r="C6" s="68">
        <v>1</v>
      </c>
      <c r="D6" s="57" t="s">
        <v>22</v>
      </c>
      <c r="F6" s="70">
        <f>TRUNC(F9+F10+F12+F13+F14+F17+F22+F23+F26+F29+F33+F36+F37,0)</f>
        <v>825941885</v>
      </c>
      <c r="H6" s="70">
        <f>TRUNC(H9+H10+H12+H13+H14+H17+H22+H23+H26+H29+H33+H36+H37,0)</f>
        <v>676255863</v>
      </c>
      <c r="J6" s="70">
        <f>TRUNC(J9+J10+J12+J13+J14+J17+J22+J23+J26+J29+J33+J36+J37,0)</f>
        <v>415931088</v>
      </c>
      <c r="L6" s="70">
        <f t="shared" ref="L6:L37" si="0">F6+H6+J6</f>
        <v>1918128836</v>
      </c>
      <c r="M6" s="71" t="s">
        <v>36</v>
      </c>
      <c r="N6" s="69" t="s">
        <v>36</v>
      </c>
      <c r="O6" s="69" t="s">
        <v>54</v>
      </c>
    </row>
    <row r="7" spans="1:25" s="69" customFormat="1" ht="15" customHeight="1">
      <c r="A7" s="68" t="s">
        <v>55</v>
      </c>
      <c r="B7" s="68" t="s">
        <v>56</v>
      </c>
      <c r="C7" s="68"/>
      <c r="D7" s="57" t="s">
        <v>36</v>
      </c>
      <c r="E7" s="57"/>
      <c r="F7" s="70">
        <f>TRUNC(F9+F10+F12+F13+F14+F17+F22+F23+F26+F29+F33+F36+F37,0)</f>
        <v>825941885</v>
      </c>
      <c r="G7" s="57"/>
      <c r="H7" s="70">
        <f>TRUNC(H9+H10+H12+H13+H14+H17+H22+H23+H26+H29+H33+H36+H37,0)</f>
        <v>676255863</v>
      </c>
      <c r="I7" s="57"/>
      <c r="J7" s="70">
        <f>TRUNC(J9+J10+J12+J13+J14+J17+J22+J23+J26+J29+J33+J36+J37,0)</f>
        <v>415931088</v>
      </c>
      <c r="K7" s="70">
        <f t="shared" ref="K7:K37" si="1">E7+G7+I7</f>
        <v>0</v>
      </c>
      <c r="L7" s="70">
        <f t="shared" si="0"/>
        <v>1918128836</v>
      </c>
      <c r="M7" s="71" t="s">
        <v>36</v>
      </c>
      <c r="N7" s="69" t="s">
        <v>36</v>
      </c>
      <c r="P7" s="69" t="s">
        <v>57</v>
      </c>
      <c r="Q7" s="69" t="s">
        <v>36</v>
      </c>
      <c r="R7" s="69" t="s">
        <v>36</v>
      </c>
    </row>
    <row r="8" spans="1:25" s="69" customFormat="1" ht="15" customHeight="1">
      <c r="A8" s="68" t="s">
        <v>58</v>
      </c>
      <c r="B8" s="68" t="s">
        <v>36</v>
      </c>
      <c r="C8" s="68"/>
      <c r="D8" s="57" t="s">
        <v>36</v>
      </c>
      <c r="E8" s="57"/>
      <c r="F8" s="70">
        <f>TRUNC(F9+F10,0)</f>
        <v>737891270</v>
      </c>
      <c r="G8" s="57"/>
      <c r="H8" s="70">
        <f>TRUNC(H9+H10,0)</f>
        <v>558038290</v>
      </c>
      <c r="I8" s="57"/>
      <c r="J8" s="70">
        <f>TRUNC(J9+J10,0)</f>
        <v>278833850</v>
      </c>
      <c r="K8" s="70">
        <f t="shared" si="1"/>
        <v>0</v>
      </c>
      <c r="L8" s="70">
        <f t="shared" si="0"/>
        <v>1574763410</v>
      </c>
      <c r="M8" s="71" t="s">
        <v>36</v>
      </c>
      <c r="N8" s="69" t="s">
        <v>36</v>
      </c>
      <c r="P8" s="69" t="s">
        <v>59</v>
      </c>
      <c r="Q8" s="69" t="s">
        <v>36</v>
      </c>
      <c r="R8" s="69" t="s">
        <v>36</v>
      </c>
    </row>
    <row r="9" spans="1:25" s="69" customFormat="1" ht="15" customHeight="1">
      <c r="A9" s="68" t="s">
        <v>60</v>
      </c>
      <c r="B9" s="68" t="s">
        <v>61</v>
      </c>
      <c r="C9" s="68">
        <v>10</v>
      </c>
      <c r="D9" s="57" t="s">
        <v>8</v>
      </c>
      <c r="E9" s="70">
        <v>73731318</v>
      </c>
      <c r="F9" s="70">
        <f>TRUNC(E9*C9,0)</f>
        <v>737313180</v>
      </c>
      <c r="G9" s="70">
        <v>55171946</v>
      </c>
      <c r="H9" s="70">
        <f>TRUNC(G9*C9,0)</f>
        <v>551719460</v>
      </c>
      <c r="I9" s="70">
        <v>27752426</v>
      </c>
      <c r="J9" s="70">
        <f>TRUNC(I9*C9,0)</f>
        <v>277524260</v>
      </c>
      <c r="K9" s="70">
        <f t="shared" si="1"/>
        <v>156655690</v>
      </c>
      <c r="L9" s="70">
        <f t="shared" si="0"/>
        <v>1566556900</v>
      </c>
      <c r="M9" s="71" t="s">
        <v>36</v>
      </c>
      <c r="N9" s="69" t="s">
        <v>36</v>
      </c>
      <c r="P9" s="69" t="s">
        <v>62</v>
      </c>
      <c r="Q9" s="69" t="s">
        <v>36</v>
      </c>
      <c r="R9" s="69" t="s">
        <v>63</v>
      </c>
      <c r="T9" s="69" t="s">
        <v>64</v>
      </c>
    </row>
    <row r="10" spans="1:25" s="69" customFormat="1" ht="15" customHeight="1">
      <c r="A10" s="68" t="s">
        <v>65</v>
      </c>
      <c r="B10" s="68" t="s">
        <v>61</v>
      </c>
      <c r="C10" s="68">
        <v>10</v>
      </c>
      <c r="D10" s="57" t="s">
        <v>8</v>
      </c>
      <c r="E10" s="70">
        <v>57809</v>
      </c>
      <c r="F10" s="70">
        <f>TRUNC(E10*C10,0)</f>
        <v>578090</v>
      </c>
      <c r="G10" s="70">
        <v>631883</v>
      </c>
      <c r="H10" s="70">
        <f>TRUNC(G10*C10,0)</f>
        <v>6318830</v>
      </c>
      <c r="I10" s="70">
        <v>130959</v>
      </c>
      <c r="J10" s="70">
        <f>TRUNC(I10*C10,0)</f>
        <v>1309590</v>
      </c>
      <c r="K10" s="70">
        <f t="shared" si="1"/>
        <v>820651</v>
      </c>
      <c r="L10" s="70">
        <f t="shared" si="0"/>
        <v>8206510</v>
      </c>
      <c r="M10" s="71" t="s">
        <v>36</v>
      </c>
      <c r="N10" s="69" t="s">
        <v>36</v>
      </c>
      <c r="P10" s="69" t="s">
        <v>66</v>
      </c>
      <c r="Q10" s="69" t="s">
        <v>36</v>
      </c>
      <c r="R10" s="69" t="s">
        <v>67</v>
      </c>
      <c r="T10" s="69" t="s">
        <v>68</v>
      </c>
    </row>
    <row r="11" spans="1:25" s="69" customFormat="1" ht="15" customHeight="1">
      <c r="A11" s="68" t="s">
        <v>69</v>
      </c>
      <c r="B11" s="68" t="s">
        <v>36</v>
      </c>
      <c r="C11" s="68"/>
      <c r="D11" s="57" t="s">
        <v>36</v>
      </c>
      <c r="E11" s="57"/>
      <c r="F11" s="70">
        <f>TRUNC(F12,0)</f>
        <v>23038780</v>
      </c>
      <c r="G11" s="57"/>
      <c r="H11" s="70">
        <f>TRUNC(H12,0)</f>
        <v>57074250</v>
      </c>
      <c r="I11" s="57"/>
      <c r="J11" s="70">
        <f>TRUNC(J12,0)</f>
        <v>136398030</v>
      </c>
      <c r="K11" s="70">
        <f t="shared" si="1"/>
        <v>0</v>
      </c>
      <c r="L11" s="70">
        <f t="shared" si="0"/>
        <v>216511060</v>
      </c>
      <c r="M11" s="71" t="s">
        <v>36</v>
      </c>
      <c r="N11" s="69" t="s">
        <v>36</v>
      </c>
      <c r="P11" s="69" t="s">
        <v>70</v>
      </c>
      <c r="Q11" s="69" t="s">
        <v>36</v>
      </c>
      <c r="R11" s="69" t="s">
        <v>36</v>
      </c>
    </row>
    <row r="12" spans="1:25" s="69" customFormat="1" ht="15" customHeight="1">
      <c r="A12" s="68" t="s">
        <v>71</v>
      </c>
      <c r="B12" s="68" t="s">
        <v>61</v>
      </c>
      <c r="C12" s="68">
        <v>10</v>
      </c>
      <c r="D12" s="57" t="s">
        <v>8</v>
      </c>
      <c r="E12" s="70">
        <v>2303878</v>
      </c>
      <c r="F12" s="70">
        <f>TRUNC(E12*C12,0)</f>
        <v>23038780</v>
      </c>
      <c r="G12" s="70">
        <v>5707425</v>
      </c>
      <c r="H12" s="70">
        <f>TRUNC(G12*C12,0)</f>
        <v>57074250</v>
      </c>
      <c r="I12" s="70">
        <v>13639803</v>
      </c>
      <c r="J12" s="70">
        <f>TRUNC(I12*C12,0)</f>
        <v>136398030</v>
      </c>
      <c r="K12" s="70">
        <f t="shared" si="1"/>
        <v>21651106</v>
      </c>
      <c r="L12" s="70">
        <f t="shared" si="0"/>
        <v>216511060</v>
      </c>
      <c r="M12" s="71" t="s">
        <v>36</v>
      </c>
      <c r="N12" s="69" t="s">
        <v>36</v>
      </c>
      <c r="P12" s="69" t="s">
        <v>72</v>
      </c>
      <c r="Q12" s="69" t="s">
        <v>36</v>
      </c>
      <c r="R12" s="69" t="s">
        <v>73</v>
      </c>
      <c r="T12" s="69" t="s">
        <v>64</v>
      </c>
    </row>
    <row r="13" spans="1:25" s="69" customFormat="1" ht="15" customHeight="1">
      <c r="A13" s="68" t="s">
        <v>74</v>
      </c>
      <c r="B13" s="68" t="s">
        <v>36</v>
      </c>
      <c r="C13" s="68">
        <v>10</v>
      </c>
      <c r="D13" s="57" t="s">
        <v>8</v>
      </c>
      <c r="E13" s="70">
        <v>177489</v>
      </c>
      <c r="F13" s="70">
        <f>TRUNC(E13*C13,0)</f>
        <v>1774890</v>
      </c>
      <c r="G13" s="70">
        <v>0</v>
      </c>
      <c r="H13" s="70">
        <f>TRUNC(G13*C13,0)</f>
        <v>0</v>
      </c>
      <c r="I13" s="70">
        <v>0</v>
      </c>
      <c r="J13" s="70">
        <f>TRUNC(I13*C13,0)</f>
        <v>0</v>
      </c>
      <c r="K13" s="70">
        <f t="shared" si="1"/>
        <v>177489</v>
      </c>
      <c r="L13" s="70">
        <f t="shared" si="0"/>
        <v>1774890</v>
      </c>
      <c r="M13" s="71" t="s">
        <v>36</v>
      </c>
      <c r="N13" s="69" t="s">
        <v>36</v>
      </c>
      <c r="P13" s="69" t="s">
        <v>75</v>
      </c>
      <c r="Q13" s="69" t="s">
        <v>36</v>
      </c>
      <c r="R13" s="69" t="s">
        <v>76</v>
      </c>
      <c r="T13" s="69" t="s">
        <v>64</v>
      </c>
    </row>
    <row r="14" spans="1:25" s="69" customFormat="1" ht="15" customHeight="1">
      <c r="A14" s="68" t="s">
        <v>77</v>
      </c>
      <c r="B14" s="68" t="s">
        <v>36</v>
      </c>
      <c r="C14" s="68">
        <v>10</v>
      </c>
      <c r="D14" s="57" t="s">
        <v>8</v>
      </c>
      <c r="E14" s="70">
        <v>195</v>
      </c>
      <c r="F14" s="70">
        <f>TRUNC(E14*C14,0)</f>
        <v>1950</v>
      </c>
      <c r="G14" s="70">
        <v>19389</v>
      </c>
      <c r="H14" s="70">
        <f>TRUNC(G14*C14,0)</f>
        <v>193890</v>
      </c>
      <c r="I14" s="70">
        <v>0</v>
      </c>
      <c r="J14" s="70">
        <f>TRUNC(I14*C14,0)</f>
        <v>0</v>
      </c>
      <c r="K14" s="70">
        <f t="shared" si="1"/>
        <v>19584</v>
      </c>
      <c r="L14" s="70">
        <f t="shared" si="0"/>
        <v>195840</v>
      </c>
      <c r="M14" s="71" t="s">
        <v>36</v>
      </c>
      <c r="N14" s="69" t="s">
        <v>36</v>
      </c>
      <c r="P14" s="69" t="s">
        <v>78</v>
      </c>
      <c r="Q14" s="69" t="s">
        <v>36</v>
      </c>
      <c r="R14" s="69" t="s">
        <v>79</v>
      </c>
      <c r="T14" s="69" t="s">
        <v>68</v>
      </c>
    </row>
    <row r="15" spans="1:25" s="69" customFormat="1" ht="15" customHeight="1">
      <c r="A15" s="68" t="s">
        <v>80</v>
      </c>
      <c r="B15" s="68" t="s">
        <v>36</v>
      </c>
      <c r="C15" s="68"/>
      <c r="D15" s="57" t="s">
        <v>36</v>
      </c>
      <c r="E15" s="57"/>
      <c r="F15" s="70">
        <f>TRUNC(F17,0)</f>
        <v>0</v>
      </c>
      <c r="G15" s="57"/>
      <c r="H15" s="70">
        <f>TRUNC(H17,0)</f>
        <v>0</v>
      </c>
      <c r="I15" s="57"/>
      <c r="J15" s="70">
        <f>TRUNC(J17,0)</f>
        <v>0</v>
      </c>
      <c r="K15" s="70">
        <f t="shared" si="1"/>
        <v>0</v>
      </c>
      <c r="L15" s="70">
        <f t="shared" si="0"/>
        <v>0</v>
      </c>
      <c r="M15" s="71" t="s">
        <v>36</v>
      </c>
      <c r="N15" s="69" t="s">
        <v>36</v>
      </c>
      <c r="P15" s="69" t="s">
        <v>81</v>
      </c>
      <c r="Q15" s="69" t="s">
        <v>36</v>
      </c>
      <c r="R15" s="69" t="s">
        <v>36</v>
      </c>
    </row>
    <row r="16" spans="1:25" s="69" customFormat="1" ht="15" customHeight="1">
      <c r="A16" s="68" t="s">
        <v>82</v>
      </c>
      <c r="B16" s="68" t="s">
        <v>83</v>
      </c>
      <c r="C16" s="68"/>
      <c r="D16" s="57" t="s">
        <v>8</v>
      </c>
      <c r="E16" s="57"/>
      <c r="F16" s="70">
        <v>0</v>
      </c>
      <c r="G16" s="57"/>
      <c r="H16" s="70">
        <v>0</v>
      </c>
      <c r="I16" s="57"/>
      <c r="J16" s="70">
        <v>0</v>
      </c>
      <c r="K16" s="70">
        <f t="shared" si="1"/>
        <v>0</v>
      </c>
      <c r="L16" s="70">
        <f t="shared" si="0"/>
        <v>0</v>
      </c>
      <c r="M16" s="71" t="s">
        <v>36</v>
      </c>
      <c r="N16" s="69" t="s">
        <v>36</v>
      </c>
      <c r="P16" s="69" t="s">
        <v>84</v>
      </c>
      <c r="Q16" s="69" t="s">
        <v>36</v>
      </c>
      <c r="R16" s="69" t="s">
        <v>36</v>
      </c>
    </row>
    <row r="17" spans="1:20" s="69" customFormat="1" ht="15" customHeight="1">
      <c r="A17" s="68" t="s">
        <v>85</v>
      </c>
      <c r="B17" s="68" t="s">
        <v>86</v>
      </c>
      <c r="C17" s="68"/>
      <c r="D17" s="57" t="s">
        <v>87</v>
      </c>
      <c r="E17" s="70"/>
      <c r="F17" s="70">
        <f>TRUNC(E17*C17,0)</f>
        <v>0</v>
      </c>
      <c r="G17" s="70"/>
      <c r="H17" s="70">
        <f>TRUNC(G17*C17,0)</f>
        <v>0</v>
      </c>
      <c r="I17" s="70"/>
      <c r="J17" s="70">
        <f>TRUNC(I17*C17,0)</f>
        <v>0</v>
      </c>
      <c r="K17" s="70">
        <f t="shared" si="1"/>
        <v>0</v>
      </c>
      <c r="L17" s="70">
        <f t="shared" si="0"/>
        <v>0</v>
      </c>
      <c r="M17" s="71" t="s">
        <v>36</v>
      </c>
      <c r="N17" s="69" t="s">
        <v>36</v>
      </c>
      <c r="P17" s="69" t="s">
        <v>88</v>
      </c>
      <c r="Q17" s="69" t="s">
        <v>36</v>
      </c>
      <c r="R17" s="69" t="s">
        <v>89</v>
      </c>
      <c r="T17" s="69" t="s">
        <v>64</v>
      </c>
    </row>
    <row r="18" spans="1:20" s="69" customFormat="1" ht="15" customHeight="1">
      <c r="A18" s="68" t="s">
        <v>90</v>
      </c>
      <c r="B18" s="68" t="s">
        <v>36</v>
      </c>
      <c r="C18" s="68"/>
      <c r="D18" s="57" t="s">
        <v>36</v>
      </c>
      <c r="E18" s="57"/>
      <c r="F18" s="70">
        <f>TRUNC(F22+F23+F26+F29+F33+F36+F37,0)</f>
        <v>63234995</v>
      </c>
      <c r="G18" s="57"/>
      <c r="H18" s="70">
        <f>TRUNC(H22+H23+H26+H29+H33+H36+H37,0)</f>
        <v>60949433</v>
      </c>
      <c r="I18" s="57"/>
      <c r="J18" s="70">
        <f>TRUNC(J22+J23+J26+J29+J33+J36+J37,0)</f>
        <v>699208</v>
      </c>
      <c r="K18" s="70">
        <f t="shared" si="1"/>
        <v>0</v>
      </c>
      <c r="L18" s="70">
        <f t="shared" si="0"/>
        <v>124883636</v>
      </c>
      <c r="M18" s="71" t="s">
        <v>36</v>
      </c>
      <c r="N18" s="69" t="s">
        <v>36</v>
      </c>
      <c r="P18" s="69" t="s">
        <v>91</v>
      </c>
      <c r="Q18" s="69" t="s">
        <v>36</v>
      </c>
      <c r="R18" s="69" t="s">
        <v>36</v>
      </c>
    </row>
    <row r="19" spans="1:20" s="69" customFormat="1" ht="15" customHeight="1">
      <c r="A19" s="68" t="s">
        <v>92</v>
      </c>
      <c r="B19" s="68" t="s">
        <v>36</v>
      </c>
      <c r="C19" s="68"/>
      <c r="D19" s="57" t="s">
        <v>36</v>
      </c>
      <c r="E19" s="57"/>
      <c r="F19" s="70">
        <f>TRUNC(F22+F23+F26+F29,0)</f>
        <v>53605209</v>
      </c>
      <c r="G19" s="57"/>
      <c r="H19" s="70">
        <f>TRUNC(H22+H23+H26+H29,0)</f>
        <v>46439603</v>
      </c>
      <c r="I19" s="57"/>
      <c r="J19" s="70">
        <f>TRUNC(J22+J23+J26+J29,0)</f>
        <v>0</v>
      </c>
      <c r="K19" s="70">
        <f t="shared" si="1"/>
        <v>0</v>
      </c>
      <c r="L19" s="70">
        <f t="shared" si="0"/>
        <v>100044812</v>
      </c>
      <c r="M19" s="71" t="s">
        <v>36</v>
      </c>
      <c r="N19" s="69" t="s">
        <v>36</v>
      </c>
      <c r="P19" s="69" t="s">
        <v>93</v>
      </c>
      <c r="Q19" s="69" t="s">
        <v>36</v>
      </c>
      <c r="R19" s="69" t="s">
        <v>36</v>
      </c>
    </row>
    <row r="20" spans="1:20" s="69" customFormat="1" ht="15" customHeight="1">
      <c r="A20" s="68" t="s">
        <v>94</v>
      </c>
      <c r="B20" s="68" t="s">
        <v>36</v>
      </c>
      <c r="C20" s="68"/>
      <c r="D20" s="57" t="s">
        <v>36</v>
      </c>
      <c r="E20" s="57"/>
      <c r="F20" s="70">
        <f>TRUNC(F22+F23,0)</f>
        <v>50337954</v>
      </c>
      <c r="G20" s="57"/>
      <c r="H20" s="70">
        <f>TRUNC(H22+H23,0)</f>
        <v>43609788</v>
      </c>
      <c r="I20" s="57"/>
      <c r="J20" s="70">
        <f>TRUNC(J22+J23,0)</f>
        <v>0</v>
      </c>
      <c r="K20" s="70">
        <f t="shared" si="1"/>
        <v>0</v>
      </c>
      <c r="L20" s="70">
        <f t="shared" si="0"/>
        <v>93947742</v>
      </c>
      <c r="M20" s="71" t="s">
        <v>36</v>
      </c>
      <c r="N20" s="69" t="s">
        <v>36</v>
      </c>
      <c r="P20" s="69" t="s">
        <v>95</v>
      </c>
      <c r="Q20" s="69" t="s">
        <v>36</v>
      </c>
      <c r="R20" s="69" t="s">
        <v>36</v>
      </c>
    </row>
    <row r="21" spans="1:20" s="69" customFormat="1" ht="15" customHeight="1">
      <c r="A21" s="68" t="s">
        <v>96</v>
      </c>
      <c r="B21" s="68" t="s">
        <v>36</v>
      </c>
      <c r="C21" s="68"/>
      <c r="D21" s="57" t="s">
        <v>87</v>
      </c>
      <c r="E21" s="57"/>
      <c r="F21" s="70">
        <v>0</v>
      </c>
      <c r="G21" s="57"/>
      <c r="H21" s="70">
        <v>0</v>
      </c>
      <c r="I21" s="57"/>
      <c r="J21" s="70">
        <v>0</v>
      </c>
      <c r="K21" s="70">
        <f t="shared" si="1"/>
        <v>0</v>
      </c>
      <c r="L21" s="70">
        <f t="shared" si="0"/>
        <v>0</v>
      </c>
      <c r="M21" s="71" t="s">
        <v>36</v>
      </c>
      <c r="N21" s="69" t="s">
        <v>36</v>
      </c>
      <c r="P21" s="69" t="s">
        <v>97</v>
      </c>
      <c r="Q21" s="69" t="s">
        <v>36</v>
      </c>
      <c r="R21" s="69" t="s">
        <v>36</v>
      </c>
    </row>
    <row r="22" spans="1:20" s="69" customFormat="1" ht="15" customHeight="1">
      <c r="A22" s="68" t="s">
        <v>98</v>
      </c>
      <c r="B22" s="68" t="s">
        <v>36</v>
      </c>
      <c r="C22" s="68">
        <v>5871</v>
      </c>
      <c r="D22" s="57" t="s">
        <v>87</v>
      </c>
      <c r="E22" s="70">
        <v>8511</v>
      </c>
      <c r="F22" s="70">
        <f>TRUNC(E22*C22,0)</f>
        <v>49968081</v>
      </c>
      <c r="G22" s="70">
        <v>1202</v>
      </c>
      <c r="H22" s="70">
        <f>TRUNC(G22*C22,0)</f>
        <v>7056942</v>
      </c>
      <c r="I22" s="70">
        <v>0</v>
      </c>
      <c r="J22" s="70">
        <f>TRUNC(I22*C22,0)</f>
        <v>0</v>
      </c>
      <c r="K22" s="70">
        <f t="shared" si="1"/>
        <v>9713</v>
      </c>
      <c r="L22" s="70">
        <f t="shared" si="0"/>
        <v>57025023</v>
      </c>
      <c r="M22" s="71" t="s">
        <v>36</v>
      </c>
      <c r="N22" s="69" t="s">
        <v>36</v>
      </c>
      <c r="P22" s="69" t="s">
        <v>99</v>
      </c>
      <c r="Q22" s="69" t="s">
        <v>36</v>
      </c>
      <c r="R22" s="69" t="s">
        <v>100</v>
      </c>
      <c r="T22" s="69" t="s">
        <v>64</v>
      </c>
    </row>
    <row r="23" spans="1:20" s="69" customFormat="1" ht="15" customHeight="1">
      <c r="A23" s="68" t="s">
        <v>101</v>
      </c>
      <c r="B23" s="68" t="s">
        <v>36</v>
      </c>
      <c r="C23" s="68">
        <v>5871</v>
      </c>
      <c r="D23" s="57" t="s">
        <v>87</v>
      </c>
      <c r="E23" s="70">
        <v>63</v>
      </c>
      <c r="F23" s="70">
        <f>TRUNC(E23*C23,0)</f>
        <v>369873</v>
      </c>
      <c r="G23" s="70">
        <v>6226</v>
      </c>
      <c r="H23" s="70">
        <f>TRUNC(G23*C23,0)</f>
        <v>36552846</v>
      </c>
      <c r="I23" s="70">
        <v>0</v>
      </c>
      <c r="J23" s="70">
        <f>TRUNC(I23*C23,0)</f>
        <v>0</v>
      </c>
      <c r="K23" s="70">
        <f t="shared" si="1"/>
        <v>6289</v>
      </c>
      <c r="L23" s="70">
        <f t="shared" si="0"/>
        <v>36922719</v>
      </c>
      <c r="M23" s="71" t="s">
        <v>36</v>
      </c>
      <c r="N23" s="69" t="s">
        <v>36</v>
      </c>
      <c r="P23" s="69" t="s">
        <v>102</v>
      </c>
      <c r="Q23" s="69" t="s">
        <v>36</v>
      </c>
      <c r="R23" s="69" t="s">
        <v>103</v>
      </c>
      <c r="T23" s="69" t="s">
        <v>68</v>
      </c>
    </row>
    <row r="24" spans="1:20" s="69" customFormat="1" ht="15" customHeight="1">
      <c r="A24" s="68" t="s">
        <v>104</v>
      </c>
      <c r="B24" s="68" t="s">
        <v>36</v>
      </c>
      <c r="C24" s="68"/>
      <c r="D24" s="57" t="s">
        <v>36</v>
      </c>
      <c r="E24" s="57"/>
      <c r="F24" s="70">
        <f>TRUNC(F26,0)</f>
        <v>591015</v>
      </c>
      <c r="G24" s="57"/>
      <c r="H24" s="70">
        <f>TRUNC(H26,0)</f>
        <v>694745</v>
      </c>
      <c r="I24" s="57"/>
      <c r="J24" s="70">
        <f>TRUNC(J26,0)</f>
        <v>0</v>
      </c>
      <c r="K24" s="70">
        <f t="shared" si="1"/>
        <v>0</v>
      </c>
      <c r="L24" s="70">
        <f t="shared" si="0"/>
        <v>1285760</v>
      </c>
      <c r="M24" s="71" t="s">
        <v>36</v>
      </c>
      <c r="N24" s="69" t="s">
        <v>36</v>
      </c>
      <c r="P24" s="69" t="s">
        <v>105</v>
      </c>
      <c r="Q24" s="69" t="s">
        <v>36</v>
      </c>
      <c r="R24" s="69" t="s">
        <v>36</v>
      </c>
    </row>
    <row r="25" spans="1:20" s="69" customFormat="1" ht="15" customHeight="1">
      <c r="A25" s="68" t="s">
        <v>106</v>
      </c>
      <c r="B25" s="68" t="s">
        <v>36</v>
      </c>
      <c r="C25" s="68"/>
      <c r="D25" s="57" t="s">
        <v>87</v>
      </c>
      <c r="E25" s="57"/>
      <c r="F25" s="70">
        <v>0</v>
      </c>
      <c r="G25" s="57"/>
      <c r="H25" s="70">
        <v>0</v>
      </c>
      <c r="I25" s="57"/>
      <c r="J25" s="70">
        <v>0</v>
      </c>
      <c r="K25" s="70">
        <f t="shared" si="1"/>
        <v>0</v>
      </c>
      <c r="L25" s="70">
        <f t="shared" si="0"/>
        <v>0</v>
      </c>
      <c r="M25" s="71" t="s">
        <v>36</v>
      </c>
      <c r="N25" s="69" t="s">
        <v>36</v>
      </c>
      <c r="P25" s="69" t="s">
        <v>107</v>
      </c>
      <c r="Q25" s="69" t="s">
        <v>36</v>
      </c>
      <c r="R25" s="69" t="s">
        <v>36</v>
      </c>
    </row>
    <row r="26" spans="1:20" s="69" customFormat="1" ht="15" customHeight="1">
      <c r="A26" s="68" t="s">
        <v>108</v>
      </c>
      <c r="B26" s="68" t="s">
        <v>36</v>
      </c>
      <c r="C26" s="68">
        <v>205</v>
      </c>
      <c r="D26" s="57" t="s">
        <v>87</v>
      </c>
      <c r="E26" s="70">
        <v>2883</v>
      </c>
      <c r="F26" s="70">
        <f>TRUNC(E26*C26,0)</f>
        <v>591015</v>
      </c>
      <c r="G26" s="70">
        <v>3389</v>
      </c>
      <c r="H26" s="70">
        <f>TRUNC(G26*C26,0)</f>
        <v>694745</v>
      </c>
      <c r="I26" s="70">
        <v>0</v>
      </c>
      <c r="J26" s="70">
        <f>TRUNC(I26*C26,0)</f>
        <v>0</v>
      </c>
      <c r="K26" s="70">
        <f t="shared" si="1"/>
        <v>6272</v>
      </c>
      <c r="L26" s="70">
        <f t="shared" si="0"/>
        <v>1285760</v>
      </c>
      <c r="M26" s="71" t="s">
        <v>36</v>
      </c>
      <c r="N26" s="69" t="s">
        <v>36</v>
      </c>
      <c r="P26" s="69" t="s">
        <v>109</v>
      </c>
      <c r="Q26" s="69" t="s">
        <v>36</v>
      </c>
      <c r="R26" s="69" t="s">
        <v>110</v>
      </c>
      <c r="T26" s="69" t="s">
        <v>64</v>
      </c>
    </row>
    <row r="27" spans="1:20" s="69" customFormat="1" ht="15" customHeight="1">
      <c r="A27" s="68" t="s">
        <v>111</v>
      </c>
      <c r="B27" s="68" t="s">
        <v>36</v>
      </c>
      <c r="C27" s="68"/>
      <c r="D27" s="57" t="s">
        <v>36</v>
      </c>
      <c r="E27" s="57"/>
      <c r="F27" s="70">
        <f>TRUNC(F29,0)</f>
        <v>2676240</v>
      </c>
      <c r="G27" s="57"/>
      <c r="H27" s="70">
        <f>TRUNC(H29,0)</f>
        <v>2135070</v>
      </c>
      <c r="I27" s="57"/>
      <c r="J27" s="70">
        <f>TRUNC(J29,0)</f>
        <v>0</v>
      </c>
      <c r="K27" s="70">
        <f t="shared" si="1"/>
        <v>0</v>
      </c>
      <c r="L27" s="70">
        <f t="shared" si="0"/>
        <v>4811310</v>
      </c>
      <c r="M27" s="71" t="s">
        <v>36</v>
      </c>
      <c r="N27" s="69" t="s">
        <v>36</v>
      </c>
      <c r="P27" s="69" t="s">
        <v>112</v>
      </c>
      <c r="Q27" s="69" t="s">
        <v>36</v>
      </c>
      <c r="R27" s="69" t="s">
        <v>36</v>
      </c>
    </row>
    <row r="28" spans="1:20" s="69" customFormat="1" ht="15" customHeight="1">
      <c r="A28" s="68" t="s">
        <v>113</v>
      </c>
      <c r="B28" s="68" t="s">
        <v>36</v>
      </c>
      <c r="C28" s="68"/>
      <c r="D28" s="57" t="s">
        <v>87</v>
      </c>
      <c r="E28" s="57"/>
      <c r="F28" s="70">
        <v>0</v>
      </c>
      <c r="G28" s="57"/>
      <c r="H28" s="70">
        <v>0</v>
      </c>
      <c r="I28" s="57"/>
      <c r="J28" s="70">
        <v>0</v>
      </c>
      <c r="K28" s="70">
        <f t="shared" si="1"/>
        <v>0</v>
      </c>
      <c r="L28" s="70">
        <f t="shared" si="0"/>
        <v>0</v>
      </c>
      <c r="M28" s="71" t="s">
        <v>36</v>
      </c>
      <c r="N28" s="69" t="s">
        <v>36</v>
      </c>
      <c r="P28" s="69" t="s">
        <v>114</v>
      </c>
      <c r="Q28" s="69" t="s">
        <v>36</v>
      </c>
      <c r="R28" s="69" t="s">
        <v>36</v>
      </c>
    </row>
    <row r="29" spans="1:20" s="69" customFormat="1" ht="15" customHeight="1">
      <c r="A29" s="68" t="s">
        <v>115</v>
      </c>
      <c r="B29" s="68" t="s">
        <v>36</v>
      </c>
      <c r="C29" s="68">
        <v>630</v>
      </c>
      <c r="D29" s="57" t="s">
        <v>87</v>
      </c>
      <c r="E29" s="70">
        <v>4248</v>
      </c>
      <c r="F29" s="70">
        <f>TRUNC(E29*C29,0)</f>
        <v>2676240</v>
      </c>
      <c r="G29" s="70">
        <v>3389</v>
      </c>
      <c r="H29" s="70">
        <f>TRUNC(G29*C29,0)</f>
        <v>2135070</v>
      </c>
      <c r="I29" s="70">
        <v>0</v>
      </c>
      <c r="J29" s="70">
        <f>TRUNC(I29*C29,0)</f>
        <v>0</v>
      </c>
      <c r="K29" s="70">
        <f t="shared" si="1"/>
        <v>7637</v>
      </c>
      <c r="L29" s="70">
        <f t="shared" si="0"/>
        <v>4811310</v>
      </c>
      <c r="M29" s="71" t="s">
        <v>36</v>
      </c>
      <c r="N29" s="69" t="s">
        <v>36</v>
      </c>
      <c r="P29" s="69" t="s">
        <v>116</v>
      </c>
      <c r="Q29" s="69" t="s">
        <v>36</v>
      </c>
      <c r="R29" s="69" t="s">
        <v>117</v>
      </c>
      <c r="T29" s="69" t="s">
        <v>64</v>
      </c>
    </row>
    <row r="30" spans="1:20" s="69" customFormat="1" ht="15" customHeight="1">
      <c r="A30" s="68" t="s">
        <v>118</v>
      </c>
      <c r="B30" s="68" t="s">
        <v>36</v>
      </c>
      <c r="C30" s="68"/>
      <c r="D30" s="57" t="s">
        <v>36</v>
      </c>
      <c r="E30" s="57"/>
      <c r="F30" s="70">
        <f>TRUNC(F33+F36+F37,0)</f>
        <v>9629786</v>
      </c>
      <c r="G30" s="57"/>
      <c r="H30" s="70">
        <f>TRUNC(H33+H36+H37,0)</f>
        <v>14509830</v>
      </c>
      <c r="I30" s="57"/>
      <c r="J30" s="70">
        <f>TRUNC(J33+J36+J37,0)</f>
        <v>699208</v>
      </c>
      <c r="K30" s="70">
        <f t="shared" si="1"/>
        <v>0</v>
      </c>
      <c r="L30" s="70">
        <f t="shared" si="0"/>
        <v>24838824</v>
      </c>
      <c r="M30" s="71" t="s">
        <v>36</v>
      </c>
      <c r="N30" s="69" t="s">
        <v>36</v>
      </c>
      <c r="P30" s="69" t="s">
        <v>119</v>
      </c>
      <c r="Q30" s="69" t="s">
        <v>36</v>
      </c>
      <c r="R30" s="69" t="s">
        <v>36</v>
      </c>
    </row>
    <row r="31" spans="1:20" s="69" customFormat="1" ht="15" customHeight="1">
      <c r="A31" s="68" t="s">
        <v>120</v>
      </c>
      <c r="B31" s="68" t="s">
        <v>36</v>
      </c>
      <c r="C31" s="68"/>
      <c r="D31" s="57" t="s">
        <v>36</v>
      </c>
      <c r="E31" s="57"/>
      <c r="F31" s="70">
        <f>TRUNC(F33,0)</f>
        <v>9014138</v>
      </c>
      <c r="G31" s="57"/>
      <c r="H31" s="70">
        <f>TRUNC(H33,0)</f>
        <v>13905710</v>
      </c>
      <c r="I31" s="57"/>
      <c r="J31" s="70">
        <f>TRUNC(J33,0)</f>
        <v>693840</v>
      </c>
      <c r="K31" s="70">
        <f t="shared" si="1"/>
        <v>0</v>
      </c>
      <c r="L31" s="70">
        <f t="shared" si="0"/>
        <v>23613688</v>
      </c>
      <c r="M31" s="71" t="s">
        <v>36</v>
      </c>
      <c r="N31" s="69" t="s">
        <v>36</v>
      </c>
      <c r="P31" s="69" t="s">
        <v>121</v>
      </c>
      <c r="Q31" s="69" t="s">
        <v>36</v>
      </c>
      <c r="R31" s="69" t="s">
        <v>36</v>
      </c>
    </row>
    <row r="32" spans="1:20" s="69" customFormat="1" ht="15" customHeight="1">
      <c r="A32" s="68" t="s">
        <v>122</v>
      </c>
      <c r="B32" s="68" t="s">
        <v>36</v>
      </c>
      <c r="C32" s="68"/>
      <c r="D32" s="57" t="s">
        <v>87</v>
      </c>
      <c r="E32" s="57"/>
      <c r="F32" s="70">
        <v>0</v>
      </c>
      <c r="G32" s="57"/>
      <c r="H32" s="70">
        <v>0</v>
      </c>
      <c r="I32" s="57"/>
      <c r="J32" s="70">
        <v>0</v>
      </c>
      <c r="K32" s="70">
        <f t="shared" si="1"/>
        <v>0</v>
      </c>
      <c r="L32" s="70">
        <f t="shared" si="0"/>
        <v>0</v>
      </c>
      <c r="M32" s="71" t="s">
        <v>36</v>
      </c>
      <c r="N32" s="69" t="s">
        <v>36</v>
      </c>
      <c r="P32" s="69" t="s">
        <v>123</v>
      </c>
      <c r="Q32" s="69" t="s">
        <v>36</v>
      </c>
      <c r="R32" s="69" t="s">
        <v>36</v>
      </c>
    </row>
    <row r="33" spans="1:20" s="69" customFormat="1" ht="15" customHeight="1">
      <c r="A33" s="68" t="s">
        <v>124</v>
      </c>
      <c r="B33" s="68" t="s">
        <v>36</v>
      </c>
      <c r="C33" s="68">
        <v>5782</v>
      </c>
      <c r="D33" s="57" t="s">
        <v>87</v>
      </c>
      <c r="E33" s="70">
        <v>1559</v>
      </c>
      <c r="F33" s="70">
        <f>TRUNC(E33*C33,0)</f>
        <v>9014138</v>
      </c>
      <c r="G33" s="70">
        <v>2405</v>
      </c>
      <c r="H33" s="70">
        <f>TRUNC(G33*C33,0)</f>
        <v>13905710</v>
      </c>
      <c r="I33" s="70">
        <v>120</v>
      </c>
      <c r="J33" s="70">
        <f>TRUNC(I33*C33,0)</f>
        <v>693840</v>
      </c>
      <c r="K33" s="70">
        <f t="shared" si="1"/>
        <v>4084</v>
      </c>
      <c r="L33" s="70">
        <f t="shared" si="0"/>
        <v>23613688</v>
      </c>
      <c r="M33" s="71" t="s">
        <v>36</v>
      </c>
      <c r="N33" s="69" t="s">
        <v>36</v>
      </c>
      <c r="P33" s="69" t="s">
        <v>125</v>
      </c>
      <c r="Q33" s="69" t="s">
        <v>36</v>
      </c>
      <c r="R33" s="69" t="s">
        <v>126</v>
      </c>
      <c r="T33" s="69" t="s">
        <v>64</v>
      </c>
    </row>
    <row r="34" spans="1:20" s="69" customFormat="1" ht="15" customHeight="1">
      <c r="A34" s="68" t="s">
        <v>127</v>
      </c>
      <c r="B34" s="68" t="s">
        <v>36</v>
      </c>
      <c r="C34" s="68"/>
      <c r="D34" s="57" t="s">
        <v>36</v>
      </c>
      <c r="E34" s="57"/>
      <c r="F34" s="70">
        <f>TRUNC(F36+F37,0)</f>
        <v>615648</v>
      </c>
      <c r="G34" s="57"/>
      <c r="H34" s="70">
        <f>TRUNC(H36+H37,0)</f>
        <v>604120</v>
      </c>
      <c r="I34" s="57"/>
      <c r="J34" s="70">
        <f>TRUNC(J36+J37,0)</f>
        <v>5368</v>
      </c>
      <c r="K34" s="70">
        <f t="shared" si="1"/>
        <v>0</v>
      </c>
      <c r="L34" s="70">
        <f t="shared" si="0"/>
        <v>1225136</v>
      </c>
      <c r="M34" s="71" t="s">
        <v>36</v>
      </c>
      <c r="N34" s="69" t="s">
        <v>36</v>
      </c>
      <c r="P34" s="69" t="s">
        <v>128</v>
      </c>
      <c r="Q34" s="69" t="s">
        <v>36</v>
      </c>
      <c r="R34" s="69" t="s">
        <v>36</v>
      </c>
    </row>
    <row r="35" spans="1:20" s="69" customFormat="1" ht="15" customHeight="1">
      <c r="A35" s="68" t="s">
        <v>129</v>
      </c>
      <c r="B35" s="68" t="s">
        <v>36</v>
      </c>
      <c r="C35" s="68"/>
      <c r="D35" s="57" t="s">
        <v>87</v>
      </c>
      <c r="E35" s="57"/>
      <c r="F35" s="70">
        <v>0</v>
      </c>
      <c r="G35" s="57"/>
      <c r="H35" s="70">
        <v>0</v>
      </c>
      <c r="I35" s="57"/>
      <c r="J35" s="70">
        <v>0</v>
      </c>
      <c r="K35" s="70">
        <f t="shared" si="1"/>
        <v>0</v>
      </c>
      <c r="L35" s="70">
        <f t="shared" si="0"/>
        <v>0</v>
      </c>
      <c r="M35" s="71" t="s">
        <v>36</v>
      </c>
      <c r="N35" s="69" t="s">
        <v>36</v>
      </c>
      <c r="P35" s="69" t="s">
        <v>130</v>
      </c>
      <c r="Q35" s="69" t="s">
        <v>36</v>
      </c>
      <c r="R35" s="69" t="s">
        <v>36</v>
      </c>
    </row>
    <row r="36" spans="1:20" s="69" customFormat="1" ht="15" customHeight="1">
      <c r="A36" s="68" t="s">
        <v>131</v>
      </c>
      <c r="B36" s="68" t="s">
        <v>36</v>
      </c>
      <c r="C36" s="68">
        <v>88</v>
      </c>
      <c r="D36" s="57" t="s">
        <v>87</v>
      </c>
      <c r="E36" s="70">
        <v>6696</v>
      </c>
      <c r="F36" s="70">
        <f>TRUNC(E36*C36,0)</f>
        <v>589248</v>
      </c>
      <c r="G36" s="70">
        <v>0</v>
      </c>
      <c r="H36" s="70">
        <f>TRUNC(G36*C36,0)</f>
        <v>0</v>
      </c>
      <c r="I36" s="70">
        <v>0</v>
      </c>
      <c r="J36" s="70">
        <f>TRUNC(I36*C36,0)</f>
        <v>0</v>
      </c>
      <c r="K36" s="70">
        <f t="shared" si="1"/>
        <v>6696</v>
      </c>
      <c r="L36" s="70">
        <f t="shared" si="0"/>
        <v>589248</v>
      </c>
      <c r="M36" s="71" t="s">
        <v>36</v>
      </c>
      <c r="N36" s="69" t="s">
        <v>36</v>
      </c>
      <c r="P36" s="69" t="s">
        <v>132</v>
      </c>
      <c r="Q36" s="69" t="s">
        <v>36</v>
      </c>
      <c r="R36" s="69" t="s">
        <v>133</v>
      </c>
      <c r="T36" s="69" t="s">
        <v>64</v>
      </c>
    </row>
    <row r="37" spans="1:20" s="69" customFormat="1" ht="15" customHeight="1">
      <c r="A37" s="68" t="s">
        <v>134</v>
      </c>
      <c r="B37" s="68" t="s">
        <v>36</v>
      </c>
      <c r="C37" s="68">
        <v>88</v>
      </c>
      <c r="D37" s="57" t="s">
        <v>87</v>
      </c>
      <c r="E37" s="70">
        <v>300</v>
      </c>
      <c r="F37" s="70">
        <f>TRUNC(E37*C37,0)</f>
        <v>26400</v>
      </c>
      <c r="G37" s="70">
        <v>6865</v>
      </c>
      <c r="H37" s="70">
        <f>TRUNC(G37*C37,0)</f>
        <v>604120</v>
      </c>
      <c r="I37" s="70">
        <v>61</v>
      </c>
      <c r="J37" s="70">
        <f>TRUNC(I37*C37,0)</f>
        <v>5368</v>
      </c>
      <c r="K37" s="70">
        <f t="shared" si="1"/>
        <v>7226</v>
      </c>
      <c r="L37" s="70">
        <f t="shared" si="0"/>
        <v>635888</v>
      </c>
      <c r="M37" s="71" t="s">
        <v>36</v>
      </c>
      <c r="N37" s="69" t="s">
        <v>36</v>
      </c>
      <c r="P37" s="69" t="s">
        <v>135</v>
      </c>
      <c r="Q37" s="69" t="s">
        <v>36</v>
      </c>
      <c r="R37" s="69" t="s">
        <v>136</v>
      </c>
      <c r="T37" s="69" t="s">
        <v>68</v>
      </c>
    </row>
    <row r="38" spans="1:20" s="69" customFormat="1" ht="1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</sheetData>
  <mergeCells count="9"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honeticPr fontId="3" type="noConversion"/>
  <pageMargins left="0.31496062992125984" right="0.31496062992125984" top="1" bottom="0.59055118110236215" header="0.5" footer="0.5"/>
  <pageSetup paperSize="9" scale="75" orientation="landscape" r:id="rId1"/>
  <headerFooter alignWithMargins="0">
    <oddHeader>&amp;RPage 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SCP거더 견적서</vt:lpstr>
      <vt:lpstr>내역서</vt:lpstr>
      <vt:lpstr>'SCP거더 견적서'!Print_Area</vt:lpstr>
      <vt:lpstr>내역서!Print_Titles</vt:lpstr>
    </vt:vector>
  </TitlesOfParts>
  <Company>스텍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498</dc:creator>
  <cp:lastModifiedBy>498</cp:lastModifiedBy>
  <cp:lastPrinted>2017-04-17T08:34:13Z</cp:lastPrinted>
  <dcterms:created xsi:type="dcterms:W3CDTF">2002-04-20T04:50:13Z</dcterms:created>
  <dcterms:modified xsi:type="dcterms:W3CDTF">2017-05-22T02:28:54Z</dcterms:modified>
</cp:coreProperties>
</file>